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\Desktop\"/>
    </mc:Choice>
  </mc:AlternateContent>
  <xr:revisionPtr revIDLastSave="0" documentId="13_ncr:1_{BDF77F50-05E8-4100-BA9C-DC858CC9BA14}" xr6:coauthVersionLast="47" xr6:coauthVersionMax="47" xr10:uidLastSave="{00000000-0000-0000-0000-000000000000}"/>
  <bookViews>
    <workbookView xWindow="-110" yWindow="-110" windowWidth="19420" windowHeight="10300" activeTab="1" xr2:uid="{C2CAAD98-8C4F-41F0-9E79-0797D35AC7A1}"/>
  </bookViews>
  <sheets>
    <sheet name="O T 2021 2022" sheetId="5" r:id="rId1"/>
    <sheet name=" Oak Trees 300lt" sheetId="2" r:id="rId2"/>
    <sheet name="Oak Pic" sheetId="6" r:id="rId3"/>
    <sheet name="Alex Pics" sheetId="7" r:id="rId4"/>
    <sheet name="Alexhills community" sheetId="3" r:id="rId5"/>
    <sheet name="A H 2021 2022" sheetId="4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3" l="1"/>
  <c r="I2" i="3" s="1"/>
  <c r="I6" i="2"/>
  <c r="I2" i="2" s="1"/>
  <c r="H6" i="2"/>
  <c r="B147" i="3"/>
  <c r="D147" i="3"/>
  <c r="C147" i="3"/>
  <c r="H7" i="3"/>
  <c r="D166" i="3"/>
</calcChain>
</file>

<file path=xl/sharedStrings.xml><?xml version="1.0" encoding="utf-8"?>
<sst xmlns="http://schemas.openxmlformats.org/spreadsheetml/2006/main" count="247" uniqueCount="73">
  <si>
    <t>COMPOST BIN 612 LTS</t>
  </si>
  <si>
    <t>COMPOST BIN 300 LTS</t>
  </si>
  <si>
    <t>DATE</t>
  </si>
  <si>
    <t>KG ADDED</t>
  </si>
  <si>
    <t>LTRS ADDED</t>
  </si>
  <si>
    <t>CONTENTS</t>
  </si>
  <si>
    <t>TOTALS</t>
  </si>
  <si>
    <t>DIVERTED FROM LANDFILL</t>
  </si>
  <si>
    <t>COMPOSTED THEIR VOLUME CAPACITY</t>
  </si>
  <si>
    <t>KG REMOVED</t>
  </si>
  <si>
    <t>LTRS REMOVED</t>
  </si>
  <si>
    <t>MATERIAL ADDED TO MATURE COMPOST REMOVED</t>
  </si>
  <si>
    <r>
      <t>FOR EVERY 3.61</t>
    </r>
    <r>
      <rPr>
        <b/>
        <sz val="9"/>
        <color indexed="8"/>
        <rFont val="Book Antiqua"/>
        <family val="1"/>
      </rPr>
      <t xml:space="preserve"> </t>
    </r>
    <r>
      <rPr>
        <sz val="9"/>
        <color indexed="8"/>
        <rFont val="Book Antiqua"/>
        <family val="1"/>
      </rPr>
      <t>KG OF DEPOSITED MATERIAL ADDED,</t>
    </r>
    <r>
      <rPr>
        <b/>
        <sz val="9"/>
        <color indexed="8"/>
        <rFont val="Book Antiqua"/>
        <family val="1"/>
      </rPr>
      <t xml:space="preserve"> 1</t>
    </r>
    <r>
      <rPr>
        <sz val="9"/>
        <color indexed="8"/>
        <rFont val="Book Antiqua"/>
        <family val="1"/>
      </rPr>
      <t xml:space="preserve"> KG OF MATURE COMPOST IS CREATED</t>
    </r>
  </si>
  <si>
    <r>
      <t>FOR EVERY 6.612 LITRES OF DEPOSITED MATERIAL ADDED,</t>
    </r>
    <r>
      <rPr>
        <b/>
        <sz val="9"/>
        <color indexed="8"/>
        <rFont val="Book Antiqua"/>
        <family val="1"/>
      </rPr>
      <t xml:space="preserve"> 1</t>
    </r>
    <r>
      <rPr>
        <sz val="9"/>
        <color indexed="8"/>
        <rFont val="Book Antiqua"/>
        <family val="1"/>
      </rPr>
      <t xml:space="preserve"> LITRE OF MATURE COMPOST IS CREATED</t>
    </r>
  </si>
  <si>
    <r>
      <t>FOR EVERY 4.25</t>
    </r>
    <r>
      <rPr>
        <b/>
        <sz val="9"/>
        <color indexed="8"/>
        <rFont val="Book Antiqua"/>
        <family val="1"/>
      </rPr>
      <t xml:space="preserve"> </t>
    </r>
    <r>
      <rPr>
        <sz val="9"/>
        <color indexed="8"/>
        <rFont val="Book Antiqua"/>
        <family val="1"/>
      </rPr>
      <t>KG OF DEPOSITED MATERIAL ADDED,</t>
    </r>
    <r>
      <rPr>
        <b/>
        <sz val="9"/>
        <color indexed="8"/>
        <rFont val="Book Antiqua"/>
        <family val="1"/>
      </rPr>
      <t xml:space="preserve"> 1</t>
    </r>
    <r>
      <rPr>
        <sz val="9"/>
        <color indexed="8"/>
        <rFont val="Book Antiqua"/>
        <family val="1"/>
      </rPr>
      <t xml:space="preserve"> KG OF MATURE COMPOST IS CREATED</t>
    </r>
  </si>
  <si>
    <r>
      <t>FOR EVERY 7.366 LITRES OF DEPOSITED MATERIAL ADDED,</t>
    </r>
    <r>
      <rPr>
        <b/>
        <sz val="9"/>
        <color indexed="8"/>
        <rFont val="Book Antiqua"/>
        <family val="1"/>
      </rPr>
      <t xml:space="preserve"> 1</t>
    </r>
    <r>
      <rPr>
        <sz val="9"/>
        <color indexed="8"/>
        <rFont val="Book Antiqua"/>
        <family val="1"/>
      </rPr>
      <t xml:space="preserve"> LITRE OF MATURE COMPOST IS CREATED</t>
    </r>
  </si>
  <si>
    <t>grass clippings</t>
  </si>
  <si>
    <t>household waste</t>
  </si>
  <si>
    <t>TEMPERATURE</t>
  </si>
  <si>
    <t>23 C</t>
  </si>
  <si>
    <t>Alex Hills Community Gardens</t>
  </si>
  <si>
    <t>Grass clippings</t>
  </si>
  <si>
    <t>Oak Trees Retirement Village</t>
  </si>
  <si>
    <t>Household waste</t>
  </si>
  <si>
    <t>Coffee Grinds</t>
  </si>
  <si>
    <t>Fish Waste</t>
  </si>
  <si>
    <t>Fruit and Veg Waste</t>
  </si>
  <si>
    <t>Food waste</t>
  </si>
  <si>
    <t>Hedge prunings</t>
  </si>
  <si>
    <t>15.June 21</t>
  </si>
  <si>
    <t>food waste</t>
  </si>
  <si>
    <t>Compost material Removed  (Potting mix)</t>
  </si>
  <si>
    <t>Compost Material Removed  (Growing medium)</t>
  </si>
  <si>
    <t>fish Waste plus sugger cane</t>
  </si>
  <si>
    <t>Fish and suggar cane waste</t>
  </si>
  <si>
    <t>Fruit and vegi waste</t>
  </si>
  <si>
    <t>fruit and Veg Waste</t>
  </si>
  <si>
    <t>total litres added</t>
  </si>
  <si>
    <t>total  kilos</t>
  </si>
  <si>
    <t>date</t>
  </si>
  <si>
    <t>kilos removed</t>
  </si>
  <si>
    <t>litres remo</t>
  </si>
  <si>
    <t>compost removed</t>
  </si>
  <si>
    <t xml:space="preserve">volume capacity </t>
  </si>
  <si>
    <t>fish waste</t>
  </si>
  <si>
    <t>Thai food waste</t>
  </si>
  <si>
    <t>compost material Removed  (Potting mix)</t>
  </si>
  <si>
    <t>COMPOST REMOVED</t>
  </si>
  <si>
    <t>fish Waste</t>
  </si>
  <si>
    <t>COMPOST BIN 720 LTS</t>
  </si>
  <si>
    <t>VegWare 200 grams</t>
  </si>
  <si>
    <t>Bio Pack 350 grames</t>
  </si>
  <si>
    <t>Veg Ware 320 g /7lt</t>
  </si>
  <si>
    <t>Bio Pack 650 g/9lt</t>
  </si>
  <si>
    <t>Bio Pack 400g</t>
  </si>
  <si>
    <t>compost Material Removed  (Growing medium)</t>
  </si>
  <si>
    <t>thai food waste</t>
  </si>
  <si>
    <t>yard clippings</t>
  </si>
  <si>
    <t>Compost Removed</t>
  </si>
  <si>
    <t>Cc</t>
  </si>
  <si>
    <t xml:space="preserve">Compost </t>
  </si>
  <si>
    <t>removed</t>
  </si>
  <si>
    <t>compost material removed</t>
  </si>
  <si>
    <t>fish  waste</t>
  </si>
  <si>
    <t>food waste and prawns</t>
  </si>
  <si>
    <t xml:space="preserve">food waste </t>
  </si>
  <si>
    <t>hedge prunings</t>
  </si>
  <si>
    <t>Italian food waste</t>
  </si>
  <si>
    <t>14 Mau 22</t>
  </si>
  <si>
    <t>54,5</t>
  </si>
  <si>
    <t>compost material Removed  (Growing medium)</t>
  </si>
  <si>
    <t>pics are on B:\ALEX HILLS PHOTOS</t>
  </si>
  <si>
    <t>PICS ARE ON D:\OAK STREES RETIREMENT VILLAGE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</si>
</sst>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9]dd\-mmm\-yy;@"/>
    <numFmt numFmtId="165" formatCode="0.0000"/>
    <numFmt numFmtId="166" formatCode="0.000"/>
    <numFmt numFmtId="167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sz val="9"/>
      <name val="Book Antiqua"/>
      <family val="1"/>
    </font>
    <font>
      <sz val="8"/>
      <color indexed="8"/>
      <name val="Book Antiqua"/>
      <family val="1"/>
    </font>
    <font>
      <sz val="12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6"/>
      <color theme="4"/>
      <name val="Calibri"/>
      <family val="2"/>
      <scheme val="minor"/>
    </font>
    <font>
      <sz val="9"/>
      <color theme="1"/>
      <name val="Book Antiqua"/>
      <family val="1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rgb="FFFFFF00"/>
      <name val="Book Antiqua"/>
      <family val="1"/>
    </font>
    <font>
      <sz val="9"/>
      <color rgb="FFFFFF99"/>
      <name val="Book Antiqua"/>
      <family val="1"/>
    </font>
    <font>
      <u/>
      <sz val="11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7EC4D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2" fillId="3" borderId="4" xfId="0" applyFont="1" applyFill="1" applyBorder="1"/>
    <xf numFmtId="0" fontId="1" fillId="3" borderId="6" xfId="0" applyFont="1" applyFill="1" applyBorder="1"/>
    <xf numFmtId="0" fontId="2" fillId="4" borderId="7" xfId="0" applyFont="1" applyFill="1" applyBorder="1" applyAlignment="1" applyProtection="1">
      <alignment horizontal="center"/>
      <protection hidden="1"/>
    </xf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5" borderId="7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3" borderId="13" xfId="0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165" fontId="1" fillId="0" borderId="0" xfId="0" applyNumberFormat="1" applyFont="1" applyAlignment="1" applyProtection="1">
      <alignment horizontal="center"/>
      <protection hidden="1"/>
    </xf>
    <xf numFmtId="0" fontId="5" fillId="7" borderId="1" xfId="0" applyFont="1" applyFill="1" applyBorder="1" applyProtection="1">
      <protection hidden="1"/>
    </xf>
    <xf numFmtId="165" fontId="1" fillId="7" borderId="2" xfId="0" applyNumberFormat="1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Protection="1">
      <protection hidden="1"/>
    </xf>
    <xf numFmtId="0" fontId="1" fillId="5" borderId="7" xfId="0" applyFont="1" applyFill="1" applyBorder="1" applyAlignment="1">
      <alignment horizontal="center"/>
    </xf>
    <xf numFmtId="0" fontId="1" fillId="7" borderId="3" xfId="0" applyFont="1" applyFill="1" applyBorder="1"/>
    <xf numFmtId="164" fontId="1" fillId="8" borderId="7" xfId="0" applyNumberFormat="1" applyFont="1" applyFill="1" applyBorder="1" applyAlignment="1" applyProtection="1">
      <alignment horizontal="center"/>
      <protection hidden="1"/>
    </xf>
    <xf numFmtId="0" fontId="1" fillId="4" borderId="7" xfId="0" applyFont="1" applyFill="1" applyBorder="1" applyAlignment="1" applyProtection="1">
      <alignment horizontal="center"/>
      <protection hidden="1"/>
    </xf>
    <xf numFmtId="164" fontId="1" fillId="9" borderId="7" xfId="0" applyNumberFormat="1" applyFont="1" applyFill="1" applyBorder="1" applyAlignment="1" applyProtection="1">
      <alignment horizontal="center"/>
      <protection hidden="1"/>
    </xf>
    <xf numFmtId="0" fontId="1" fillId="9" borderId="7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12" xfId="0" applyFont="1" applyBorder="1" applyProtection="1">
      <protection hidden="1"/>
    </xf>
    <xf numFmtId="164" fontId="1" fillId="0" borderId="11" xfId="0" applyNumberFormat="1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2" fillId="0" borderId="9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1" fillId="0" borderId="6" xfId="0" applyFont="1" applyBorder="1" applyProtection="1">
      <protection hidden="1"/>
    </xf>
    <xf numFmtId="165" fontId="1" fillId="0" borderId="8" xfId="0" applyNumberFormat="1" applyFont="1" applyBorder="1" applyAlignment="1" applyProtection="1">
      <alignment horizontal="center"/>
      <protection hidden="1"/>
    </xf>
    <xf numFmtId="0" fontId="2" fillId="4" borderId="1" xfId="0" applyFont="1" applyFill="1" applyBorder="1"/>
    <xf numFmtId="0" fontId="2" fillId="4" borderId="14" xfId="0" applyFont="1" applyFill="1" applyBorder="1" applyAlignment="1" applyProtection="1">
      <alignment horizontal="center"/>
      <protection locked="0"/>
    </xf>
    <xf numFmtId="164" fontId="1" fillId="10" borderId="11" xfId="0" applyNumberFormat="1" applyFont="1" applyFill="1" applyBorder="1" applyAlignment="1" applyProtection="1">
      <alignment horizontal="center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1" fillId="10" borderId="12" xfId="0" applyFont="1" applyFill="1" applyBorder="1" applyProtection="1">
      <protection hidden="1"/>
    </xf>
    <xf numFmtId="0" fontId="0" fillId="10" borderId="0" xfId="0" applyFill="1"/>
    <xf numFmtId="0" fontId="7" fillId="0" borderId="0" xfId="0" applyFont="1"/>
    <xf numFmtId="0" fontId="7" fillId="11" borderId="0" xfId="0" applyFont="1" applyFill="1"/>
    <xf numFmtId="0" fontId="0" fillId="12" borderId="0" xfId="0" applyFill="1"/>
    <xf numFmtId="164" fontId="1" fillId="10" borderId="0" xfId="0" applyNumberFormat="1" applyFont="1" applyFill="1" applyAlignment="1" applyProtection="1">
      <alignment horizontal="center"/>
      <protection hidden="1"/>
    </xf>
    <xf numFmtId="0" fontId="1" fillId="10" borderId="0" xfId="0" applyFont="1" applyFill="1" applyProtection="1">
      <protection hidden="1"/>
    </xf>
    <xf numFmtId="0" fontId="1" fillId="13" borderId="7" xfId="0" applyFont="1" applyFill="1" applyBorder="1" applyProtection="1">
      <protection hidden="1"/>
    </xf>
    <xf numFmtId="167" fontId="1" fillId="13" borderId="7" xfId="0" applyNumberFormat="1" applyFont="1" applyFill="1" applyBorder="1" applyAlignment="1" applyProtection="1">
      <alignment horizontal="center"/>
      <protection hidden="1"/>
    </xf>
    <xf numFmtId="0" fontId="0" fillId="14" borderId="15" xfId="0" applyFill="1" applyBorder="1"/>
    <xf numFmtId="0" fontId="0" fillId="14" borderId="16" xfId="0" applyFill="1" applyBorder="1"/>
    <xf numFmtId="2" fontId="0" fillId="14" borderId="16" xfId="0" applyNumberFormat="1" applyFill="1" applyBorder="1"/>
    <xf numFmtId="0" fontId="8" fillId="10" borderId="0" xfId="0" applyFont="1" applyFill="1"/>
    <xf numFmtId="0" fontId="9" fillId="0" borderId="0" xfId="0" applyFont="1"/>
    <xf numFmtId="0" fontId="10" fillId="10" borderId="0" xfId="0" applyFont="1" applyFill="1"/>
    <xf numFmtId="0" fontId="3" fillId="2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13" borderId="7" xfId="0" applyFont="1" applyFill="1" applyBorder="1" applyAlignment="1" applyProtection="1">
      <alignment horizontal="center"/>
      <protection hidden="1"/>
    </xf>
    <xf numFmtId="0" fontId="2" fillId="7" borderId="9" xfId="0" applyFont="1" applyFill="1" applyBorder="1" applyAlignment="1" applyProtection="1">
      <alignment horizontal="center"/>
      <protection hidden="1"/>
    </xf>
    <xf numFmtId="0" fontId="6" fillId="7" borderId="1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>
      <alignment horizontal="center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7" borderId="1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2" fillId="10" borderId="0" xfId="0" applyFont="1" applyFill="1"/>
    <xf numFmtId="0" fontId="0" fillId="10" borderId="0" xfId="0" applyFill="1" applyAlignment="1">
      <alignment horizontal="center"/>
    </xf>
    <xf numFmtId="0" fontId="1" fillId="0" borderId="0" xfId="0" applyFont="1" applyAlignment="1" applyProtection="1">
      <alignment horizontal="centerContinuous"/>
      <protection hidden="1"/>
    </xf>
    <xf numFmtId="0" fontId="1" fillId="3" borderId="7" xfId="0" applyFont="1" applyFill="1" applyBorder="1" applyAlignment="1" applyProtection="1">
      <alignment horizontal="centerContinuous"/>
      <protection hidden="1"/>
    </xf>
    <xf numFmtId="0" fontId="1" fillId="10" borderId="0" xfId="0" applyFont="1" applyFill="1" applyAlignment="1" applyProtection="1">
      <alignment horizontal="centerContinuous"/>
      <protection hidden="1"/>
    </xf>
    <xf numFmtId="0" fontId="0" fillId="1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15" fontId="0" fillId="10" borderId="0" xfId="0" applyNumberFormat="1" applyFill="1" applyAlignment="1">
      <alignment horizontal="center"/>
    </xf>
    <xf numFmtId="0" fontId="1" fillId="10" borderId="12" xfId="0" applyFont="1" applyFill="1" applyBorder="1" applyAlignment="1" applyProtection="1">
      <alignment horizontal="center"/>
      <protection hidden="1"/>
    </xf>
    <xf numFmtId="15" fontId="0" fillId="10" borderId="0" xfId="0" applyNumberFormat="1" applyFill="1"/>
    <xf numFmtId="164" fontId="1" fillId="10" borderId="7" xfId="0" applyNumberFormat="1" applyFont="1" applyFill="1" applyBorder="1" applyAlignment="1" applyProtection="1">
      <alignment horizontal="center"/>
      <protection hidden="1"/>
    </xf>
    <xf numFmtId="0" fontId="1" fillId="10" borderId="7" xfId="0" applyFont="1" applyFill="1" applyBorder="1" applyAlignment="1" applyProtection="1">
      <alignment horizontal="center"/>
      <protection hidden="1"/>
    </xf>
    <xf numFmtId="164" fontId="1" fillId="0" borderId="7" xfId="0" applyNumberFormat="1" applyFont="1" applyBorder="1" applyAlignment="1" applyProtection="1">
      <alignment horizontal="center"/>
      <protection hidden="1"/>
    </xf>
    <xf numFmtId="0" fontId="1" fillId="0" borderId="7" xfId="0" applyFont="1" applyBorder="1" applyProtection="1">
      <protection hidden="1"/>
    </xf>
    <xf numFmtId="164" fontId="1" fillId="12" borderId="7" xfId="0" applyNumberFormat="1" applyFont="1" applyFill="1" applyBorder="1" applyAlignment="1" applyProtection="1">
      <alignment horizontal="center"/>
      <protection hidden="1"/>
    </xf>
    <xf numFmtId="0" fontId="1" fillId="12" borderId="7" xfId="0" applyFont="1" applyFill="1" applyBorder="1" applyAlignment="1" applyProtection="1">
      <alignment horizontal="centerContinuous"/>
      <protection hidden="1"/>
    </xf>
    <xf numFmtId="0" fontId="1" fillId="12" borderId="7" xfId="0" applyFont="1" applyFill="1" applyBorder="1" applyAlignment="1" applyProtection="1">
      <alignment horizontal="center"/>
      <protection hidden="1"/>
    </xf>
    <xf numFmtId="0" fontId="1" fillId="10" borderId="7" xfId="0" applyFont="1" applyFill="1" applyBorder="1" applyProtection="1">
      <protection hidden="1"/>
    </xf>
    <xf numFmtId="15" fontId="1" fillId="0" borderId="7" xfId="0" applyNumberFormat="1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left"/>
      <protection hidden="1"/>
    </xf>
    <xf numFmtId="0" fontId="11" fillId="10" borderId="7" xfId="0" applyFont="1" applyFill="1" applyBorder="1" applyProtection="1">
      <protection hidden="1"/>
    </xf>
    <xf numFmtId="15" fontId="0" fillId="12" borderId="7" xfId="0" applyNumberFormat="1" applyFill="1" applyBorder="1" applyAlignment="1">
      <alignment horizontal="center"/>
    </xf>
    <xf numFmtId="0" fontId="0" fillId="12" borderId="7" xfId="0" applyFill="1" applyBorder="1" applyAlignment="1">
      <alignment horizontal="centerContinuous"/>
    </xf>
    <xf numFmtId="0" fontId="0" fillId="12" borderId="7" xfId="0" applyFill="1" applyBorder="1" applyAlignment="1">
      <alignment horizontal="center"/>
    </xf>
    <xf numFmtId="0" fontId="12" fillId="10" borderId="7" xfId="0" applyFont="1" applyFill="1" applyBorder="1"/>
    <xf numFmtId="0" fontId="0" fillId="10" borderId="7" xfId="0" applyFill="1" applyBorder="1"/>
    <xf numFmtId="164" fontId="1" fillId="0" borderId="7" xfId="0" applyNumberFormat="1" applyFont="1" applyBorder="1" applyAlignment="1" applyProtection="1">
      <alignment horizontal="left"/>
      <protection hidden="1"/>
    </xf>
    <xf numFmtId="0" fontId="4" fillId="13" borderId="7" xfId="0" applyFont="1" applyFill="1" applyBorder="1" applyAlignment="1" applyProtection="1">
      <alignment horizontal="center"/>
      <protection hidden="1"/>
    </xf>
    <xf numFmtId="165" fontId="1" fillId="6" borderId="7" xfId="0" applyNumberFormat="1" applyFont="1" applyFill="1" applyBorder="1" applyAlignment="1" applyProtection="1">
      <alignment horizontal="center"/>
      <protection hidden="1"/>
    </xf>
    <xf numFmtId="165" fontId="1" fillId="0" borderId="7" xfId="0" applyNumberFormat="1" applyFont="1" applyBorder="1" applyAlignment="1" applyProtection="1">
      <alignment horizontal="center"/>
      <protection hidden="1"/>
    </xf>
    <xf numFmtId="15" fontId="1" fillId="0" borderId="7" xfId="0" applyNumberFormat="1" applyFont="1" applyBorder="1" applyProtection="1">
      <protection hidden="1"/>
    </xf>
    <xf numFmtId="0" fontId="13" fillId="10" borderId="0" xfId="0" applyFont="1" applyFill="1"/>
    <xf numFmtId="0" fontId="14" fillId="11" borderId="0" xfId="0" applyFont="1" applyFill="1"/>
    <xf numFmtId="0" fontId="15" fillId="0" borderId="7" xfId="0" applyFont="1" applyBorder="1" applyProtection="1">
      <protection hidden="1"/>
    </xf>
    <xf numFmtId="0" fontId="16" fillId="0" borderId="7" xfId="0" applyFont="1" applyBorder="1" applyAlignment="1" applyProtection="1">
      <alignment horizontal="center"/>
      <protection hidden="1"/>
    </xf>
    <xf numFmtId="15" fontId="0" fillId="0" borderId="0" xfId="0" applyNumberFormat="1"/>
    <xf numFmtId="0" fontId="7" fillId="10" borderId="0" xfId="0" applyFont="1" applyFill="1" applyAlignment="1">
      <alignment horizontal="center"/>
    </xf>
    <xf numFmtId="15" fontId="0" fillId="0" borderId="0" xfId="0" applyNumberFormat="1" applyAlignment="1">
      <alignment horizontal="center"/>
    </xf>
    <xf numFmtId="0" fontId="17" fillId="0" borderId="7" xfId="1" applyBorder="1" applyProtection="1"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354921</xdr:colOff>
      <xdr:row>4</xdr:row>
      <xdr:rowOff>50591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7356AC8-39BE-4E26-A80D-84EE4BA8C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498921" cy="9205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322378</xdr:colOff>
      <xdr:row>5</xdr:row>
      <xdr:rowOff>6350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0A656EDA-EAFA-4B71-995F-11115A234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1"/>
          <a:ext cx="8501178" cy="1028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D:\Oak%20Trees%20Retirement%20Village\20210520_095742.jpg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D:\alex%20hills%20Photos\20220414_134656.jp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93008-45BA-4237-8429-43DB3C95D9AC}">
  <dimension ref="A1:G11"/>
  <sheetViews>
    <sheetView workbookViewId="0">
      <selection activeCell="D8" sqref="D8"/>
    </sheetView>
  </sheetViews>
  <sheetFormatPr defaultRowHeight="14.5" x14ac:dyDescent="0.35"/>
  <cols>
    <col min="2" max="2" width="9.54296875" bestFit="1" customWidth="1"/>
    <col min="3" max="3" width="6" style="75" customWidth="1"/>
    <col min="4" max="4" width="8.7265625" style="75"/>
    <col min="5" max="5" width="50.26953125" style="75" customWidth="1"/>
  </cols>
  <sheetData>
    <row r="1" spans="1:7" x14ac:dyDescent="0.35">
      <c r="A1" s="12"/>
      <c r="B1" s="50" t="s">
        <v>29</v>
      </c>
      <c r="C1" s="51">
        <v>28</v>
      </c>
      <c r="D1" s="51">
        <v>45</v>
      </c>
      <c r="E1" s="84" t="s">
        <v>31</v>
      </c>
    </row>
    <row r="2" spans="1:7" x14ac:dyDescent="0.35">
      <c r="A2" s="12"/>
      <c r="B2" s="86">
        <v>44426</v>
      </c>
      <c r="C2" s="87">
        <v>36.5</v>
      </c>
      <c r="D2" s="87">
        <v>55</v>
      </c>
      <c r="E2" s="51" t="s">
        <v>46</v>
      </c>
    </row>
    <row r="3" spans="1:7" x14ac:dyDescent="0.35">
      <c r="B3" s="85">
        <v>44460</v>
      </c>
      <c r="C3" s="77">
        <v>37</v>
      </c>
      <c r="D3" s="77">
        <v>55</v>
      </c>
      <c r="E3" s="77" t="s">
        <v>46</v>
      </c>
    </row>
    <row r="4" spans="1:7" x14ac:dyDescent="0.35">
      <c r="B4" s="85">
        <v>44513</v>
      </c>
      <c r="C4" s="77">
        <v>40</v>
      </c>
      <c r="D4" s="77">
        <v>70</v>
      </c>
      <c r="E4" s="77" t="s">
        <v>31</v>
      </c>
      <c r="F4" s="53"/>
    </row>
    <row r="5" spans="1:7" x14ac:dyDescent="0.35">
      <c r="B5" s="85">
        <v>44560</v>
      </c>
      <c r="C5" s="77">
        <v>45</v>
      </c>
      <c r="D5" s="77">
        <v>60</v>
      </c>
      <c r="E5" s="77" t="s">
        <v>31</v>
      </c>
    </row>
    <row r="6" spans="1:7" x14ac:dyDescent="0.35">
      <c r="B6" s="111">
        <v>44597</v>
      </c>
      <c r="C6" s="75">
        <v>40</v>
      </c>
      <c r="D6" s="75">
        <v>70</v>
      </c>
      <c r="E6" s="112" t="s">
        <v>31</v>
      </c>
    </row>
    <row r="7" spans="1:7" x14ac:dyDescent="0.35">
      <c r="B7" s="111">
        <v>44649</v>
      </c>
      <c r="C7" s="75">
        <v>41</v>
      </c>
      <c r="D7" s="75">
        <v>65</v>
      </c>
      <c r="E7" s="75" t="s">
        <v>46</v>
      </c>
    </row>
    <row r="8" spans="1:7" x14ac:dyDescent="0.35">
      <c r="B8" s="111">
        <v>44733</v>
      </c>
      <c r="C8" s="75">
        <v>33.799999999999997</v>
      </c>
      <c r="D8" s="75">
        <v>45</v>
      </c>
      <c r="E8" s="75" t="s">
        <v>46</v>
      </c>
    </row>
    <row r="9" spans="1:7" x14ac:dyDescent="0.35">
      <c r="F9" s="53"/>
    </row>
    <row r="11" spans="1:7" x14ac:dyDescent="0.35">
      <c r="G11" s="5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2D3A3-40D9-4C2B-BBC2-11E72A49998D}">
  <dimension ref="A1:I97"/>
  <sheetViews>
    <sheetView tabSelected="1" zoomScaleNormal="100" workbookViewId="0">
      <pane ySplit="6" topLeftCell="A7" activePane="bottomLeft" state="frozen"/>
      <selection pane="bottomLeft" activeCell="E9" sqref="E9"/>
    </sheetView>
  </sheetViews>
  <sheetFormatPr defaultRowHeight="14.5" x14ac:dyDescent="0.35"/>
  <cols>
    <col min="1" max="1" width="3.36328125" customWidth="1"/>
    <col min="2" max="2" width="10.453125" customWidth="1"/>
    <col min="3" max="3" width="21.6328125" customWidth="1"/>
    <col min="4" max="4" width="27.54296875" customWidth="1"/>
    <col min="5" max="5" width="42" customWidth="1"/>
    <col min="6" max="6" width="17.1796875" customWidth="1"/>
    <col min="8" max="8" width="13" customWidth="1"/>
    <col min="9" max="9" width="16.26953125" customWidth="1"/>
  </cols>
  <sheetData>
    <row r="1" spans="1:9" x14ac:dyDescent="0.35">
      <c r="I1" s="61" t="s">
        <v>43</v>
      </c>
    </row>
    <row r="2" spans="1:9" ht="25" customHeight="1" thickBot="1" x14ac:dyDescent="0.4">
      <c r="I2" s="62">
        <f>(I6/300)</f>
        <v>8.51</v>
      </c>
    </row>
    <row r="4" spans="1:9" x14ac:dyDescent="0.35">
      <c r="A4" s="3"/>
      <c r="B4" s="4"/>
      <c r="C4" s="5"/>
      <c r="D4" s="5"/>
      <c r="E4" s="6"/>
    </row>
    <row r="5" spans="1:9" ht="30" customHeight="1" thickBot="1" x14ac:dyDescent="0.4">
      <c r="A5" s="2"/>
      <c r="B5" s="1"/>
      <c r="C5" s="7" t="s">
        <v>1</v>
      </c>
      <c r="D5" s="8" t="s">
        <v>22</v>
      </c>
      <c r="E5" s="8"/>
      <c r="H5" t="s">
        <v>38</v>
      </c>
      <c r="I5" t="s">
        <v>37</v>
      </c>
    </row>
    <row r="6" spans="1:9" ht="21.5" thickBot="1" x14ac:dyDescent="0.55000000000000004">
      <c r="A6" s="2"/>
      <c r="B6" s="10" t="s">
        <v>2</v>
      </c>
      <c r="C6" s="10" t="s">
        <v>3</v>
      </c>
      <c r="D6" s="10" t="s">
        <v>4</v>
      </c>
      <c r="E6" s="48" t="s">
        <v>5</v>
      </c>
      <c r="F6" s="49" t="s">
        <v>18</v>
      </c>
      <c r="H6" s="66">
        <f>SUM(C7:C77)</f>
        <v>934.54999999999984</v>
      </c>
      <c r="I6" s="64">
        <f>SUM(D7:D77)</f>
        <v>2553</v>
      </c>
    </row>
    <row r="7" spans="1:9" x14ac:dyDescent="0.35">
      <c r="A7" s="12"/>
      <c r="B7" s="88">
        <v>44316</v>
      </c>
      <c r="C7" s="38">
        <v>71.400000000000006</v>
      </c>
      <c r="D7" s="38">
        <v>232</v>
      </c>
      <c r="E7" s="89" t="s">
        <v>16</v>
      </c>
      <c r="F7" t="s">
        <v>19</v>
      </c>
    </row>
    <row r="8" spans="1:9" x14ac:dyDescent="0.35">
      <c r="A8" s="12"/>
      <c r="B8" s="88">
        <v>44316</v>
      </c>
      <c r="C8" s="38">
        <v>7.6</v>
      </c>
      <c r="D8" s="38">
        <v>20</v>
      </c>
      <c r="E8" s="89" t="s">
        <v>17</v>
      </c>
    </row>
    <row r="9" spans="1:9" x14ac:dyDescent="0.35">
      <c r="A9" s="12"/>
      <c r="B9" s="88">
        <v>44336</v>
      </c>
      <c r="C9" s="38">
        <v>13</v>
      </c>
      <c r="D9" s="38">
        <v>30</v>
      </c>
      <c r="E9" s="114" t="s">
        <v>17</v>
      </c>
    </row>
    <row r="10" spans="1:9" x14ac:dyDescent="0.35">
      <c r="A10" s="12"/>
      <c r="B10" s="88">
        <v>44336</v>
      </c>
      <c r="C10" s="38">
        <v>33.5</v>
      </c>
      <c r="D10" s="38">
        <v>100</v>
      </c>
      <c r="E10" s="89" t="s">
        <v>16</v>
      </c>
    </row>
    <row r="11" spans="1:9" x14ac:dyDescent="0.35">
      <c r="A11" s="12"/>
      <c r="B11" s="88">
        <v>44345</v>
      </c>
      <c r="C11" s="38">
        <v>18</v>
      </c>
      <c r="D11" s="38">
        <v>40</v>
      </c>
      <c r="E11" s="89" t="s">
        <v>23</v>
      </c>
    </row>
    <row r="12" spans="1:9" x14ac:dyDescent="0.35">
      <c r="A12" s="12"/>
      <c r="B12" s="88">
        <v>44354</v>
      </c>
      <c r="C12" s="38">
        <v>15</v>
      </c>
      <c r="D12" s="38">
        <v>25</v>
      </c>
      <c r="E12" s="89" t="s">
        <v>23</v>
      </c>
    </row>
    <row r="13" spans="1:9" x14ac:dyDescent="0.35">
      <c r="A13" s="12"/>
      <c r="B13" s="88">
        <v>44354</v>
      </c>
      <c r="C13" s="38">
        <v>22</v>
      </c>
      <c r="D13" s="38">
        <v>60</v>
      </c>
      <c r="E13" s="89" t="s">
        <v>16</v>
      </c>
    </row>
    <row r="14" spans="1:9" x14ac:dyDescent="0.35">
      <c r="A14" s="12"/>
      <c r="B14" s="88">
        <v>44362</v>
      </c>
      <c r="C14" s="38">
        <v>10.5</v>
      </c>
      <c r="D14" s="38">
        <v>20</v>
      </c>
      <c r="E14" s="89" t="s">
        <v>27</v>
      </c>
    </row>
    <row r="15" spans="1:9" x14ac:dyDescent="0.35">
      <c r="A15" s="12"/>
      <c r="B15" s="106">
        <v>44362</v>
      </c>
      <c r="C15" s="38">
        <v>20</v>
      </c>
      <c r="D15" s="38">
        <v>50</v>
      </c>
      <c r="E15" s="89" t="s">
        <v>28</v>
      </c>
    </row>
    <row r="16" spans="1:9" x14ac:dyDescent="0.35">
      <c r="A16" s="12"/>
      <c r="B16" s="90" t="s">
        <v>29</v>
      </c>
      <c r="C16" s="92"/>
      <c r="D16" s="92"/>
      <c r="E16" s="93" t="s">
        <v>31</v>
      </c>
    </row>
    <row r="17" spans="1:8" x14ac:dyDescent="0.35">
      <c r="A17" s="12"/>
      <c r="B17" s="88">
        <v>44371</v>
      </c>
      <c r="C17" s="38">
        <v>11</v>
      </c>
      <c r="D17" s="38">
        <v>30</v>
      </c>
      <c r="E17" s="95" t="s">
        <v>30</v>
      </c>
    </row>
    <row r="18" spans="1:8" x14ac:dyDescent="0.35">
      <c r="A18" s="12"/>
      <c r="B18" s="88">
        <v>44383</v>
      </c>
      <c r="C18" s="38">
        <v>9.4</v>
      </c>
      <c r="D18" s="38">
        <v>20</v>
      </c>
      <c r="E18" s="89" t="s">
        <v>30</v>
      </c>
    </row>
    <row r="19" spans="1:8" x14ac:dyDescent="0.35">
      <c r="A19" s="12"/>
      <c r="B19" s="88">
        <v>44383</v>
      </c>
      <c r="C19" s="38">
        <v>26.8</v>
      </c>
      <c r="D19" s="38">
        <v>55</v>
      </c>
      <c r="E19" s="89" t="s">
        <v>16</v>
      </c>
      <c r="H19" s="65"/>
    </row>
    <row r="20" spans="1:8" x14ac:dyDescent="0.35">
      <c r="A20" s="12"/>
      <c r="B20" s="88">
        <v>44392</v>
      </c>
      <c r="C20" s="38">
        <v>3</v>
      </c>
      <c r="D20" s="38">
        <v>1</v>
      </c>
      <c r="E20" s="89" t="s">
        <v>25</v>
      </c>
    </row>
    <row r="21" spans="1:8" x14ac:dyDescent="0.35">
      <c r="A21" s="12"/>
      <c r="B21" s="88">
        <v>44392</v>
      </c>
      <c r="C21" s="38">
        <v>8.5</v>
      </c>
      <c r="D21" s="38">
        <v>20</v>
      </c>
      <c r="E21" s="89" t="s">
        <v>17</v>
      </c>
    </row>
    <row r="22" spans="1:8" x14ac:dyDescent="0.35">
      <c r="A22" s="12"/>
      <c r="B22" s="88">
        <v>44392</v>
      </c>
      <c r="C22" s="38">
        <v>18.8</v>
      </c>
      <c r="D22" s="38">
        <v>50</v>
      </c>
      <c r="E22" s="89" t="s">
        <v>35</v>
      </c>
    </row>
    <row r="23" spans="1:8" x14ac:dyDescent="0.35">
      <c r="A23" s="12"/>
      <c r="B23" s="88">
        <v>44403</v>
      </c>
      <c r="C23" s="38">
        <v>20</v>
      </c>
      <c r="D23" s="38">
        <v>60</v>
      </c>
      <c r="E23" s="89" t="s">
        <v>16</v>
      </c>
    </row>
    <row r="24" spans="1:8" x14ac:dyDescent="0.35">
      <c r="A24" s="12"/>
      <c r="B24" s="88">
        <v>44403</v>
      </c>
      <c r="C24" s="38">
        <v>10.5</v>
      </c>
      <c r="D24" s="38">
        <v>30</v>
      </c>
      <c r="E24" s="89" t="s">
        <v>17</v>
      </c>
    </row>
    <row r="25" spans="1:8" x14ac:dyDescent="0.35">
      <c r="A25" s="12"/>
      <c r="B25" s="88">
        <v>44384</v>
      </c>
      <c r="C25" s="38">
        <v>12.5</v>
      </c>
      <c r="D25" s="38">
        <v>30</v>
      </c>
      <c r="E25" s="89" t="s">
        <v>17</v>
      </c>
    </row>
    <row r="26" spans="1:8" x14ac:dyDescent="0.35">
      <c r="A26" s="12"/>
      <c r="B26" s="88">
        <v>44426</v>
      </c>
      <c r="C26" s="38"/>
      <c r="D26" s="38"/>
      <c r="E26" s="93" t="s">
        <v>31</v>
      </c>
    </row>
    <row r="27" spans="1:8" x14ac:dyDescent="0.35">
      <c r="A27" s="12"/>
      <c r="B27" s="88">
        <v>44426</v>
      </c>
      <c r="C27" s="38">
        <v>20.5</v>
      </c>
      <c r="D27" s="38">
        <v>50</v>
      </c>
      <c r="E27" s="89" t="s">
        <v>17</v>
      </c>
    </row>
    <row r="28" spans="1:8" x14ac:dyDescent="0.35">
      <c r="A28" s="12"/>
      <c r="B28" s="88">
        <v>44426</v>
      </c>
      <c r="C28" s="38">
        <v>25</v>
      </c>
      <c r="D28" s="38">
        <v>60</v>
      </c>
      <c r="E28" s="89" t="s">
        <v>16</v>
      </c>
    </row>
    <row r="29" spans="1:8" x14ac:dyDescent="0.35">
      <c r="A29" s="12"/>
      <c r="B29" s="88">
        <v>44438</v>
      </c>
      <c r="C29" s="38">
        <v>1</v>
      </c>
      <c r="D29" s="38">
        <v>3</v>
      </c>
      <c r="E29" s="89" t="s">
        <v>48</v>
      </c>
    </row>
    <row r="30" spans="1:8" x14ac:dyDescent="0.35">
      <c r="A30" s="12"/>
      <c r="B30" s="88">
        <v>44438</v>
      </c>
      <c r="C30" s="38">
        <v>11.4</v>
      </c>
      <c r="D30" s="38">
        <v>35</v>
      </c>
      <c r="E30" s="89" t="s">
        <v>23</v>
      </c>
    </row>
    <row r="31" spans="1:8" x14ac:dyDescent="0.35">
      <c r="A31" s="12"/>
      <c r="B31" s="88">
        <v>44448</v>
      </c>
      <c r="C31" s="38">
        <v>2.5</v>
      </c>
      <c r="D31" s="38">
        <v>3</v>
      </c>
      <c r="E31" s="89" t="s">
        <v>25</v>
      </c>
    </row>
    <row r="32" spans="1:8" x14ac:dyDescent="0.35">
      <c r="A32" s="12"/>
      <c r="B32" s="88">
        <v>44448</v>
      </c>
      <c r="C32" s="38">
        <v>20</v>
      </c>
      <c r="D32" s="38">
        <v>60</v>
      </c>
      <c r="E32" s="89" t="s">
        <v>16</v>
      </c>
    </row>
    <row r="33" spans="1:5" x14ac:dyDescent="0.35">
      <c r="A33" s="12"/>
      <c r="B33" s="88">
        <v>44448</v>
      </c>
      <c r="C33" s="38">
        <v>11.5</v>
      </c>
      <c r="D33" s="38">
        <v>35</v>
      </c>
      <c r="E33" s="89" t="s">
        <v>17</v>
      </c>
    </row>
    <row r="34" spans="1:5" x14ac:dyDescent="0.35">
      <c r="A34" s="12"/>
      <c r="B34" s="88">
        <v>44460</v>
      </c>
      <c r="C34" s="38"/>
      <c r="D34" s="38"/>
      <c r="E34" s="93" t="s">
        <v>46</v>
      </c>
    </row>
    <row r="35" spans="1:5" x14ac:dyDescent="0.35">
      <c r="A35" s="12"/>
      <c r="B35" s="88">
        <v>44465</v>
      </c>
      <c r="C35" s="38">
        <v>1.4</v>
      </c>
      <c r="D35" s="38">
        <v>4</v>
      </c>
      <c r="E35" s="89" t="s">
        <v>25</v>
      </c>
    </row>
    <row r="36" spans="1:5" x14ac:dyDescent="0.35">
      <c r="A36" s="12"/>
      <c r="B36" s="88">
        <v>44465</v>
      </c>
      <c r="C36" s="38">
        <v>17</v>
      </c>
      <c r="D36" s="38">
        <v>40</v>
      </c>
      <c r="E36" s="89" t="s">
        <v>17</v>
      </c>
    </row>
    <row r="37" spans="1:5" x14ac:dyDescent="0.35">
      <c r="A37" s="12"/>
      <c r="B37" s="88">
        <v>44472</v>
      </c>
      <c r="C37" s="38">
        <v>2</v>
      </c>
      <c r="D37" s="38">
        <v>5</v>
      </c>
      <c r="E37" s="89" t="s">
        <v>25</v>
      </c>
    </row>
    <row r="38" spans="1:5" x14ac:dyDescent="0.35">
      <c r="A38" s="12"/>
      <c r="B38" s="88">
        <v>44472</v>
      </c>
      <c r="C38" s="38">
        <v>21</v>
      </c>
      <c r="D38" s="38">
        <v>60</v>
      </c>
      <c r="E38" s="89" t="s">
        <v>35</v>
      </c>
    </row>
    <row r="39" spans="1:5" x14ac:dyDescent="0.35">
      <c r="A39" s="12"/>
      <c r="B39" s="88">
        <v>44477</v>
      </c>
      <c r="C39" s="38">
        <v>0.5</v>
      </c>
      <c r="D39" s="38">
        <v>4</v>
      </c>
      <c r="E39" s="89" t="s">
        <v>25</v>
      </c>
    </row>
    <row r="40" spans="1:5" x14ac:dyDescent="0.35">
      <c r="A40" s="12"/>
      <c r="B40" s="88">
        <v>44477</v>
      </c>
      <c r="C40" s="38">
        <v>30.5</v>
      </c>
      <c r="D40" s="38">
        <v>100</v>
      </c>
      <c r="E40" s="89" t="s">
        <v>16</v>
      </c>
    </row>
    <row r="41" spans="1:5" x14ac:dyDescent="0.35">
      <c r="A41" s="12"/>
      <c r="B41" s="88">
        <v>44481</v>
      </c>
      <c r="C41" s="38">
        <v>16</v>
      </c>
      <c r="D41" s="38">
        <v>35</v>
      </c>
      <c r="E41" s="89" t="s">
        <v>23</v>
      </c>
    </row>
    <row r="42" spans="1:5" x14ac:dyDescent="0.35">
      <c r="A42" s="12"/>
      <c r="B42" s="88">
        <v>44497</v>
      </c>
      <c r="C42" s="38">
        <v>16.5</v>
      </c>
      <c r="D42" s="38">
        <v>45</v>
      </c>
      <c r="E42" s="89" t="s">
        <v>17</v>
      </c>
    </row>
    <row r="43" spans="1:5" x14ac:dyDescent="0.35">
      <c r="A43" s="12"/>
      <c r="B43" s="88">
        <v>44497</v>
      </c>
      <c r="C43" s="38">
        <v>22</v>
      </c>
      <c r="D43" s="38">
        <v>60</v>
      </c>
      <c r="E43" s="89" t="s">
        <v>16</v>
      </c>
    </row>
    <row r="44" spans="1:5" x14ac:dyDescent="0.35">
      <c r="A44" s="12"/>
      <c r="B44" s="88">
        <v>44513</v>
      </c>
      <c r="C44" s="38"/>
      <c r="D44" s="38"/>
      <c r="E44" s="93" t="s">
        <v>46</v>
      </c>
    </row>
    <row r="45" spans="1:5" x14ac:dyDescent="0.35">
      <c r="A45" s="12"/>
      <c r="B45" s="88">
        <v>44520</v>
      </c>
      <c r="C45" s="38">
        <v>17</v>
      </c>
      <c r="D45" s="38">
        <v>45</v>
      </c>
      <c r="E45" s="89" t="s">
        <v>27</v>
      </c>
    </row>
    <row r="46" spans="1:5" x14ac:dyDescent="0.35">
      <c r="A46" s="12"/>
      <c r="B46" s="88">
        <v>44528</v>
      </c>
      <c r="C46" s="38">
        <v>7</v>
      </c>
      <c r="D46" s="38">
        <v>10</v>
      </c>
      <c r="E46" s="89" t="s">
        <v>25</v>
      </c>
    </row>
    <row r="47" spans="1:5" x14ac:dyDescent="0.35">
      <c r="A47" s="12"/>
      <c r="B47" s="88">
        <v>44528</v>
      </c>
      <c r="C47" s="38">
        <v>21</v>
      </c>
      <c r="D47" s="38">
        <v>60</v>
      </c>
      <c r="E47" s="89" t="s">
        <v>16</v>
      </c>
    </row>
    <row r="48" spans="1:5" x14ac:dyDescent="0.35">
      <c r="A48" s="12"/>
      <c r="B48" s="88">
        <v>44550</v>
      </c>
      <c r="C48" s="38">
        <v>12</v>
      </c>
      <c r="D48" s="38">
        <v>30</v>
      </c>
      <c r="E48" s="89" t="s">
        <v>30</v>
      </c>
    </row>
    <row r="49" spans="1:5" x14ac:dyDescent="0.35">
      <c r="A49" s="12"/>
      <c r="B49" s="88">
        <v>44560</v>
      </c>
      <c r="C49" s="38" t="s">
        <v>58</v>
      </c>
      <c r="D49" s="110"/>
      <c r="E49" s="109" t="s">
        <v>59</v>
      </c>
    </row>
    <row r="50" spans="1:5" x14ac:dyDescent="0.35">
      <c r="A50" s="12"/>
      <c r="B50" s="88">
        <v>44569</v>
      </c>
      <c r="C50" s="38">
        <v>11</v>
      </c>
      <c r="D50" s="38">
        <v>15</v>
      </c>
      <c r="E50" s="89" t="s">
        <v>30</v>
      </c>
    </row>
    <row r="51" spans="1:5" x14ac:dyDescent="0.35">
      <c r="A51" s="12"/>
      <c r="B51" s="88">
        <v>44569</v>
      </c>
      <c r="C51" s="38">
        <v>4</v>
      </c>
      <c r="D51" s="38">
        <v>10</v>
      </c>
      <c r="E51" s="89" t="s">
        <v>48</v>
      </c>
    </row>
    <row r="52" spans="1:5" x14ac:dyDescent="0.35">
      <c r="A52" s="12"/>
      <c r="B52" s="88">
        <v>44569</v>
      </c>
      <c r="C52" s="38">
        <v>37</v>
      </c>
      <c r="D52" s="38">
        <v>90</v>
      </c>
      <c r="E52" s="89" t="s">
        <v>16</v>
      </c>
    </row>
    <row r="53" spans="1:5" x14ac:dyDescent="0.35">
      <c r="A53" s="12"/>
      <c r="B53" s="106">
        <v>44576</v>
      </c>
      <c r="C53" s="38">
        <v>4.5</v>
      </c>
      <c r="D53" s="38">
        <v>10</v>
      </c>
      <c r="E53" s="89" t="s">
        <v>25</v>
      </c>
    </row>
    <row r="54" spans="1:5" x14ac:dyDescent="0.35">
      <c r="A54" s="12"/>
      <c r="B54" s="88">
        <v>44576</v>
      </c>
      <c r="C54" s="38">
        <v>18.5</v>
      </c>
      <c r="D54" s="38">
        <v>55</v>
      </c>
      <c r="E54" s="89" t="s">
        <v>30</v>
      </c>
    </row>
    <row r="55" spans="1:5" x14ac:dyDescent="0.35">
      <c r="A55" s="12"/>
      <c r="B55" s="88">
        <v>44582</v>
      </c>
      <c r="C55" s="38">
        <v>5.55</v>
      </c>
      <c r="D55" s="38">
        <v>8</v>
      </c>
      <c r="E55" s="89" t="s">
        <v>48</v>
      </c>
    </row>
    <row r="56" spans="1:5" x14ac:dyDescent="0.35">
      <c r="A56" s="12"/>
      <c r="B56" s="88">
        <v>44582</v>
      </c>
      <c r="C56" s="38">
        <v>31.5</v>
      </c>
      <c r="D56" s="38">
        <v>110</v>
      </c>
      <c r="E56" s="89" t="s">
        <v>16</v>
      </c>
    </row>
    <row r="57" spans="1:5" x14ac:dyDescent="0.35">
      <c r="A57" s="12"/>
      <c r="B57" s="88">
        <v>44597</v>
      </c>
      <c r="C57" s="38">
        <v>3.5</v>
      </c>
      <c r="D57" s="38">
        <v>8</v>
      </c>
      <c r="E57" s="89" t="s">
        <v>48</v>
      </c>
    </row>
    <row r="58" spans="1:5" x14ac:dyDescent="0.35">
      <c r="A58" s="12"/>
      <c r="B58" s="88">
        <v>44597</v>
      </c>
      <c r="C58" s="38">
        <v>11</v>
      </c>
      <c r="D58" s="38">
        <v>40</v>
      </c>
      <c r="E58" s="89" t="s">
        <v>30</v>
      </c>
    </row>
    <row r="59" spans="1:5" x14ac:dyDescent="0.35">
      <c r="A59" s="12"/>
      <c r="B59" s="88">
        <v>44597</v>
      </c>
      <c r="C59" s="38">
        <v>34.5</v>
      </c>
      <c r="D59" s="38">
        <v>100</v>
      </c>
      <c r="E59" s="89" t="s">
        <v>16</v>
      </c>
    </row>
    <row r="60" spans="1:5" x14ac:dyDescent="0.35">
      <c r="A60" s="12"/>
      <c r="B60" s="88">
        <v>44597</v>
      </c>
      <c r="C60" s="38"/>
      <c r="D60" s="38" t="s">
        <v>62</v>
      </c>
      <c r="E60" s="89"/>
    </row>
    <row r="61" spans="1:5" x14ac:dyDescent="0.35">
      <c r="A61" s="12"/>
      <c r="B61" s="106">
        <v>44609</v>
      </c>
      <c r="C61" s="38">
        <v>6.5</v>
      </c>
      <c r="D61" s="38">
        <v>10</v>
      </c>
      <c r="E61" s="89" t="s">
        <v>48</v>
      </c>
    </row>
    <row r="62" spans="1:5" x14ac:dyDescent="0.35">
      <c r="A62" s="12"/>
      <c r="B62" s="88">
        <v>44609</v>
      </c>
      <c r="C62" s="38">
        <v>6</v>
      </c>
      <c r="D62" s="38">
        <v>10</v>
      </c>
      <c r="E62" s="89" t="s">
        <v>30</v>
      </c>
    </row>
    <row r="63" spans="1:5" x14ac:dyDescent="0.35">
      <c r="A63" s="12"/>
      <c r="B63" s="88">
        <v>44609</v>
      </c>
      <c r="C63" s="38">
        <v>17.5</v>
      </c>
      <c r="D63" s="38">
        <v>60</v>
      </c>
      <c r="E63" s="89" t="s">
        <v>16</v>
      </c>
    </row>
    <row r="64" spans="1:5" x14ac:dyDescent="0.35">
      <c r="A64" s="12"/>
      <c r="B64" s="88">
        <v>44637</v>
      </c>
      <c r="C64" s="38">
        <v>4.7</v>
      </c>
      <c r="D64" s="38">
        <v>8</v>
      </c>
      <c r="E64" s="89" t="s">
        <v>48</v>
      </c>
    </row>
    <row r="65" spans="1:5" x14ac:dyDescent="0.35">
      <c r="A65" s="12"/>
      <c r="B65" s="88">
        <v>44637</v>
      </c>
      <c r="C65" s="38">
        <v>15</v>
      </c>
      <c r="D65" s="38">
        <v>35</v>
      </c>
      <c r="E65" s="89" t="s">
        <v>64</v>
      </c>
    </row>
    <row r="66" spans="1:5" x14ac:dyDescent="0.35">
      <c r="A66" s="12"/>
      <c r="B66" s="88">
        <v>44637</v>
      </c>
      <c r="C66" s="38">
        <v>27.3</v>
      </c>
      <c r="D66" s="38">
        <v>100</v>
      </c>
      <c r="E66" s="89" t="s">
        <v>16</v>
      </c>
    </row>
    <row r="67" spans="1:5" x14ac:dyDescent="0.35">
      <c r="A67" s="12"/>
      <c r="B67" s="88">
        <v>44649</v>
      </c>
      <c r="C67" s="38"/>
      <c r="D67" s="38"/>
      <c r="E67" s="89" t="s">
        <v>31</v>
      </c>
    </row>
    <row r="68" spans="1:5" x14ac:dyDescent="0.35">
      <c r="A68" s="12"/>
      <c r="B68" s="88">
        <v>44653</v>
      </c>
      <c r="C68" s="38">
        <v>6</v>
      </c>
      <c r="D68" s="38">
        <v>10</v>
      </c>
      <c r="E68" s="89" t="s">
        <v>48</v>
      </c>
    </row>
    <row r="69" spans="1:5" x14ac:dyDescent="0.35">
      <c r="A69" s="12"/>
      <c r="B69" s="88">
        <v>44653</v>
      </c>
      <c r="C69" s="38">
        <v>11.5</v>
      </c>
      <c r="D69" s="38">
        <v>25</v>
      </c>
      <c r="E69" s="89" t="s">
        <v>65</v>
      </c>
    </row>
    <row r="70" spans="1:5" x14ac:dyDescent="0.35">
      <c r="A70" s="12"/>
      <c r="B70" s="106">
        <v>44653</v>
      </c>
      <c r="C70" s="89">
        <v>11</v>
      </c>
      <c r="D70" s="38">
        <v>60</v>
      </c>
      <c r="E70" s="89" t="s">
        <v>66</v>
      </c>
    </row>
    <row r="71" spans="1:5" x14ac:dyDescent="0.35">
      <c r="A71" s="12"/>
      <c r="B71" s="88">
        <v>44665</v>
      </c>
      <c r="C71" s="38">
        <v>10</v>
      </c>
      <c r="D71" s="38">
        <v>25</v>
      </c>
      <c r="E71" s="89" t="s">
        <v>30</v>
      </c>
    </row>
    <row r="72" spans="1:5" x14ac:dyDescent="0.35">
      <c r="A72" s="12"/>
      <c r="B72" s="88">
        <v>44665</v>
      </c>
      <c r="C72" s="38">
        <v>23</v>
      </c>
      <c r="D72" s="38">
        <v>60</v>
      </c>
      <c r="E72" s="89" t="s">
        <v>16</v>
      </c>
    </row>
    <row r="73" spans="1:5" x14ac:dyDescent="0.35">
      <c r="A73" s="12"/>
      <c r="B73" s="88">
        <v>44677</v>
      </c>
      <c r="C73" s="38">
        <v>3.8</v>
      </c>
      <c r="D73" s="38">
        <v>9</v>
      </c>
      <c r="E73" s="89" t="s">
        <v>48</v>
      </c>
    </row>
    <row r="74" spans="1:5" x14ac:dyDescent="0.35">
      <c r="A74" s="12"/>
      <c r="B74" s="88">
        <v>44677</v>
      </c>
      <c r="C74" s="38">
        <v>8.4</v>
      </c>
      <c r="D74" s="38">
        <v>18</v>
      </c>
      <c r="E74" s="89" t="s">
        <v>30</v>
      </c>
    </row>
    <row r="75" spans="1:5" x14ac:dyDescent="0.35">
      <c r="A75" s="12"/>
      <c r="B75" s="88">
        <v>44677</v>
      </c>
      <c r="C75" s="38">
        <v>15.5</v>
      </c>
      <c r="D75" s="38">
        <v>60</v>
      </c>
      <c r="E75" s="89" t="s">
        <v>16</v>
      </c>
    </row>
    <row r="76" spans="1:5" x14ac:dyDescent="0.35">
      <c r="A76" s="12"/>
      <c r="B76" s="88">
        <v>44733</v>
      </c>
      <c r="C76" s="38"/>
      <c r="D76" s="38"/>
      <c r="E76" s="89" t="s">
        <v>46</v>
      </c>
    </row>
    <row r="77" spans="1:5" x14ac:dyDescent="0.35">
      <c r="A77" s="12"/>
      <c r="B77" s="88"/>
      <c r="C77" s="38"/>
      <c r="D77" s="38"/>
      <c r="E77" s="89"/>
    </row>
    <row r="78" spans="1:5" x14ac:dyDescent="0.35">
      <c r="A78" s="12"/>
      <c r="B78" s="88"/>
      <c r="C78" s="38"/>
      <c r="D78" s="38"/>
      <c r="E78" s="89"/>
    </row>
    <row r="79" spans="1:5" x14ac:dyDescent="0.35">
      <c r="A79" s="12"/>
      <c r="B79" s="38" t="s">
        <v>6</v>
      </c>
      <c r="C79" s="38"/>
      <c r="D79" s="39"/>
      <c r="E79" s="40" t="s">
        <v>7</v>
      </c>
    </row>
    <row r="80" spans="1:5" x14ac:dyDescent="0.35">
      <c r="A80" s="12"/>
      <c r="B80" s="13"/>
      <c r="C80" s="41" t="s">
        <v>3</v>
      </c>
      <c r="D80" s="41" t="s">
        <v>4</v>
      </c>
      <c r="E80" s="42"/>
    </row>
    <row r="81" spans="1:5" x14ac:dyDescent="0.35">
      <c r="A81" s="12"/>
      <c r="B81" s="13"/>
      <c r="C81" s="13"/>
      <c r="D81" s="13"/>
      <c r="E81" s="12"/>
    </row>
    <row r="82" spans="1:5" x14ac:dyDescent="0.35">
      <c r="A82" s="19"/>
      <c r="B82" s="13"/>
      <c r="C82" s="12"/>
      <c r="D82" s="43" t="s">
        <v>1</v>
      </c>
      <c r="E82" s="44"/>
    </row>
    <row r="83" spans="1:5" x14ac:dyDescent="0.35">
      <c r="A83" s="12"/>
      <c r="B83" s="13"/>
      <c r="C83" s="12"/>
      <c r="D83" s="45" t="s">
        <v>8</v>
      </c>
      <c r="E83" s="46"/>
    </row>
    <row r="84" spans="1:5" x14ac:dyDescent="0.35">
      <c r="A84" s="12"/>
      <c r="B84" s="13"/>
      <c r="C84" s="12"/>
      <c r="D84" s="47"/>
      <c r="E84" s="12"/>
    </row>
    <row r="85" spans="1:5" x14ac:dyDescent="0.35">
      <c r="A85" s="12"/>
      <c r="B85" s="14"/>
      <c r="C85" s="12"/>
      <c r="D85" s="12"/>
      <c r="E85" s="12"/>
    </row>
    <row r="86" spans="1:5" x14ac:dyDescent="0.35">
      <c r="A86" s="12"/>
      <c r="B86" s="14"/>
      <c r="C86" s="12"/>
      <c r="D86" s="20"/>
      <c r="E86" s="12"/>
    </row>
    <row r="87" spans="1:5" x14ac:dyDescent="0.35">
      <c r="A87" s="12"/>
      <c r="B87" s="14"/>
      <c r="C87" s="12"/>
      <c r="D87" s="20"/>
      <c r="E87" s="12"/>
    </row>
    <row r="88" spans="1:5" x14ac:dyDescent="0.35">
      <c r="A88" s="12"/>
      <c r="B88" s="14"/>
      <c r="C88" s="12"/>
      <c r="D88" s="20"/>
      <c r="E88" s="12"/>
    </row>
    <row r="89" spans="1:5" x14ac:dyDescent="0.35">
      <c r="A89" s="12"/>
      <c r="B89" s="14"/>
      <c r="C89" s="12"/>
      <c r="D89" s="20"/>
      <c r="E89" s="12"/>
    </row>
    <row r="90" spans="1:5" x14ac:dyDescent="0.35">
      <c r="A90" s="12"/>
      <c r="B90" s="14"/>
      <c r="C90" s="12"/>
      <c r="D90" s="20"/>
      <c r="E90" s="12"/>
    </row>
    <row r="91" spans="1:5" x14ac:dyDescent="0.35">
      <c r="A91" s="12"/>
      <c r="B91" s="14"/>
      <c r="C91" s="12"/>
      <c r="D91" s="20"/>
      <c r="E91" s="12"/>
    </row>
    <row r="92" spans="1:5" x14ac:dyDescent="0.35">
      <c r="A92" s="12"/>
      <c r="B92" s="14"/>
      <c r="C92" s="12"/>
      <c r="D92" s="20"/>
      <c r="E92" s="12"/>
    </row>
    <row r="93" spans="1:5" x14ac:dyDescent="0.35">
      <c r="A93" s="12"/>
      <c r="B93" s="14"/>
      <c r="C93" s="12"/>
      <c r="D93" s="20"/>
      <c r="E93" s="12"/>
    </row>
    <row r="94" spans="1:5" x14ac:dyDescent="0.35">
      <c r="A94" s="12"/>
      <c r="B94" s="14"/>
      <c r="C94" s="12"/>
      <c r="D94" s="20"/>
      <c r="E94" s="12"/>
    </row>
    <row r="95" spans="1:5" x14ac:dyDescent="0.35">
      <c r="A95" s="12"/>
      <c r="B95" s="14"/>
      <c r="C95" s="12"/>
      <c r="D95" s="20"/>
      <c r="E95" s="12"/>
    </row>
    <row r="96" spans="1:5" x14ac:dyDescent="0.35">
      <c r="A96" s="12"/>
      <c r="B96" s="14"/>
      <c r="C96" s="12"/>
      <c r="D96" s="20"/>
      <c r="E96" s="12"/>
    </row>
    <row r="97" spans="1:5" x14ac:dyDescent="0.35">
      <c r="A97" s="12"/>
      <c r="B97" s="14"/>
      <c r="C97" s="12"/>
      <c r="D97" s="20"/>
      <c r="E97" s="12"/>
    </row>
  </sheetData>
  <hyperlinks>
    <hyperlink ref="E9" r:id="rId1" xr:uid="{443B0D1A-E503-43FE-99A0-908F99B044BF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621CB-EE70-485B-BF45-4E42B45D40EC}">
  <dimension ref="B1"/>
  <sheetViews>
    <sheetView workbookViewId="0">
      <selection activeCell="D12" sqref="D12"/>
    </sheetView>
  </sheetViews>
  <sheetFormatPr defaultRowHeight="14.5" x14ac:dyDescent="0.35"/>
  <cols>
    <col min="2" max="2" width="32.36328125" customWidth="1"/>
  </cols>
  <sheetData>
    <row r="1" spans="2:2" x14ac:dyDescent="0.35">
      <c r="B1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FFC57-569E-4822-829E-2C854F723C12}">
  <dimension ref="B1"/>
  <sheetViews>
    <sheetView workbookViewId="0">
      <selection activeCell="B1" sqref="B1"/>
    </sheetView>
  </sheetViews>
  <sheetFormatPr defaultRowHeight="14.5" x14ac:dyDescent="0.35"/>
  <cols>
    <col min="1" max="1" width="15.6328125" customWidth="1"/>
    <col min="2" max="2" width="28.81640625" customWidth="1"/>
  </cols>
  <sheetData>
    <row r="1" spans="2:2" ht="111" customHeight="1" x14ac:dyDescent="0.35">
      <c r="B1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1E5D4-C0D5-4BE7-A051-6A8839B130A9}">
  <dimension ref="A1:J193"/>
  <sheetViews>
    <sheetView topLeftCell="B1" workbookViewId="0">
      <pane ySplit="8" topLeftCell="A9" activePane="bottomLeft" state="frozen"/>
      <selection pane="bottomLeft" activeCell="E107" sqref="E107"/>
    </sheetView>
  </sheetViews>
  <sheetFormatPr defaultRowHeight="14.5" x14ac:dyDescent="0.35"/>
  <cols>
    <col min="1" max="1" width="2.6328125" style="2" customWidth="1"/>
    <col min="2" max="2" width="14.7265625" style="1" customWidth="1"/>
    <col min="3" max="3" width="24.81640625" style="1" customWidth="1"/>
    <col min="4" max="4" width="26.7265625" style="1" customWidth="1"/>
    <col min="5" max="5" width="39.453125" style="2" customWidth="1"/>
    <col min="7" max="7" width="6.6328125" customWidth="1"/>
    <col min="8" max="8" width="13.6328125" customWidth="1"/>
    <col min="9" max="9" width="14.6328125" customWidth="1"/>
  </cols>
  <sheetData>
    <row r="1" spans="1:10" ht="22" customHeight="1" x14ac:dyDescent="0.35">
      <c r="I1" s="61" t="s">
        <v>43</v>
      </c>
    </row>
    <row r="2" spans="1:10" ht="15" thickBot="1" x14ac:dyDescent="0.4">
      <c r="I2" s="63">
        <f>(I7/720)</f>
        <v>8.5013888888888882</v>
      </c>
    </row>
    <row r="6" spans="1:10" x14ac:dyDescent="0.35">
      <c r="A6" s="3"/>
      <c r="B6" s="4"/>
      <c r="C6" s="67"/>
      <c r="D6" s="67"/>
      <c r="E6" s="6"/>
      <c r="H6" s="53" t="s">
        <v>38</v>
      </c>
      <c r="I6" s="55" t="s">
        <v>37</v>
      </c>
      <c r="J6" s="55"/>
    </row>
    <row r="7" spans="1:10" ht="21" x14ac:dyDescent="0.5">
      <c r="C7" s="68" t="s">
        <v>49</v>
      </c>
      <c r="D7" s="72" t="s">
        <v>20</v>
      </c>
      <c r="E7" s="8"/>
      <c r="H7" s="107">
        <f>SUM(C9:C116)</f>
        <v>2208.1</v>
      </c>
      <c r="I7" s="108">
        <f>SUM(D9:D116)</f>
        <v>6121</v>
      </c>
      <c r="J7" s="55"/>
    </row>
    <row r="8" spans="1:10" x14ac:dyDescent="0.35">
      <c r="B8" s="10" t="s">
        <v>2</v>
      </c>
      <c r="C8" s="10" t="s">
        <v>3</v>
      </c>
      <c r="D8" s="10" t="s">
        <v>4</v>
      </c>
      <c r="E8" s="11" t="s">
        <v>5</v>
      </c>
      <c r="H8" s="56"/>
      <c r="I8" s="54"/>
      <c r="J8" s="54"/>
    </row>
    <row r="9" spans="1:10" x14ac:dyDescent="0.35">
      <c r="A9" s="12"/>
      <c r="B9" s="88">
        <v>44335</v>
      </c>
      <c r="C9" s="38">
        <v>92</v>
      </c>
      <c r="D9" s="38">
        <v>300</v>
      </c>
      <c r="E9" s="89" t="s">
        <v>16</v>
      </c>
    </row>
    <row r="10" spans="1:10" x14ac:dyDescent="0.35">
      <c r="A10" s="12"/>
      <c r="B10" s="88">
        <v>44337</v>
      </c>
      <c r="C10" s="38">
        <v>51</v>
      </c>
      <c r="D10" s="38">
        <v>180</v>
      </c>
      <c r="E10" s="89" t="s">
        <v>21</v>
      </c>
    </row>
    <row r="11" spans="1:10" x14ac:dyDescent="0.35">
      <c r="A11" s="12"/>
      <c r="B11" s="88">
        <v>44351</v>
      </c>
      <c r="C11" s="38">
        <v>4</v>
      </c>
      <c r="D11" s="38">
        <v>3</v>
      </c>
      <c r="E11" s="89" t="s">
        <v>24</v>
      </c>
    </row>
    <row r="12" spans="1:10" x14ac:dyDescent="0.35">
      <c r="A12" s="12"/>
      <c r="B12" s="88">
        <v>44351</v>
      </c>
      <c r="C12" s="38">
        <v>9</v>
      </c>
      <c r="D12" s="38">
        <v>20</v>
      </c>
      <c r="E12" s="89" t="s">
        <v>25</v>
      </c>
    </row>
    <row r="13" spans="1:10" x14ac:dyDescent="0.35">
      <c r="A13" s="12"/>
      <c r="B13" s="88">
        <v>44351</v>
      </c>
      <c r="C13" s="38">
        <v>38</v>
      </c>
      <c r="D13" s="38">
        <v>90</v>
      </c>
      <c r="E13" s="89" t="s">
        <v>26</v>
      </c>
    </row>
    <row r="14" spans="1:10" x14ac:dyDescent="0.35">
      <c r="A14" s="12"/>
      <c r="B14" s="88">
        <v>44363</v>
      </c>
      <c r="C14" s="38">
        <v>6</v>
      </c>
      <c r="D14" s="38">
        <v>10</v>
      </c>
      <c r="E14" s="89" t="s">
        <v>25</v>
      </c>
    </row>
    <row r="15" spans="1:10" x14ac:dyDescent="0.35">
      <c r="A15" s="12"/>
      <c r="B15" s="88">
        <v>44363</v>
      </c>
      <c r="C15" s="38">
        <v>45.5</v>
      </c>
      <c r="D15" s="38">
        <v>180</v>
      </c>
      <c r="E15" s="89" t="s">
        <v>28</v>
      </c>
    </row>
    <row r="16" spans="1:10" x14ac:dyDescent="0.35">
      <c r="A16" s="12"/>
      <c r="B16" s="90">
        <v>44372</v>
      </c>
      <c r="C16" s="91"/>
      <c r="D16" s="92"/>
      <c r="E16" s="93" t="s">
        <v>32</v>
      </c>
    </row>
    <row r="17" spans="1:5" x14ac:dyDescent="0.35">
      <c r="A17" s="12"/>
      <c r="B17" s="94">
        <v>44374</v>
      </c>
      <c r="C17" s="38">
        <v>15</v>
      </c>
      <c r="D17" s="38">
        <v>30</v>
      </c>
      <c r="E17" s="89" t="s">
        <v>33</v>
      </c>
    </row>
    <row r="18" spans="1:5" x14ac:dyDescent="0.35">
      <c r="A18" s="12"/>
      <c r="B18" s="88">
        <v>44374</v>
      </c>
      <c r="C18" s="38">
        <v>27</v>
      </c>
      <c r="D18" s="38">
        <v>55</v>
      </c>
      <c r="E18" s="89" t="s">
        <v>26</v>
      </c>
    </row>
    <row r="19" spans="1:5" x14ac:dyDescent="0.35">
      <c r="A19" s="12"/>
      <c r="B19" s="88">
        <v>44383</v>
      </c>
      <c r="C19" s="38">
        <v>11</v>
      </c>
      <c r="D19" s="38">
        <v>20</v>
      </c>
      <c r="E19" s="95" t="s">
        <v>34</v>
      </c>
    </row>
    <row r="20" spans="1:5" x14ac:dyDescent="0.35">
      <c r="A20" s="12"/>
      <c r="B20" s="88">
        <v>44383</v>
      </c>
      <c r="C20" s="38">
        <v>59.5</v>
      </c>
      <c r="D20" s="38">
        <v>180</v>
      </c>
      <c r="E20" s="89" t="s">
        <v>21</v>
      </c>
    </row>
    <row r="21" spans="1:5" x14ac:dyDescent="0.35">
      <c r="A21" s="12"/>
      <c r="B21" s="88">
        <v>44393</v>
      </c>
      <c r="C21" s="38">
        <v>34</v>
      </c>
      <c r="D21" s="38">
        <v>55</v>
      </c>
      <c r="E21" s="89" t="s">
        <v>36</v>
      </c>
    </row>
    <row r="22" spans="1:5" x14ac:dyDescent="0.35">
      <c r="A22" s="12"/>
      <c r="B22" s="88">
        <v>44404</v>
      </c>
      <c r="C22" s="38">
        <v>5.6</v>
      </c>
      <c r="D22" s="38">
        <v>10</v>
      </c>
      <c r="E22" s="89" t="s">
        <v>44</v>
      </c>
    </row>
    <row r="23" spans="1:5" x14ac:dyDescent="0.35">
      <c r="A23" s="12"/>
      <c r="B23" s="88">
        <v>44404</v>
      </c>
      <c r="C23" s="38">
        <v>20.5</v>
      </c>
      <c r="D23" s="38">
        <v>50</v>
      </c>
      <c r="E23" s="89" t="s">
        <v>45</v>
      </c>
    </row>
    <row r="24" spans="1:5" x14ac:dyDescent="0.35">
      <c r="A24" s="12"/>
      <c r="B24" s="88">
        <v>44404</v>
      </c>
      <c r="C24" s="38">
        <v>65.5</v>
      </c>
      <c r="D24" s="38">
        <v>180</v>
      </c>
      <c r="E24" s="89" t="s">
        <v>16</v>
      </c>
    </row>
    <row r="25" spans="1:5" x14ac:dyDescent="0.35">
      <c r="A25" s="12"/>
      <c r="B25" s="88">
        <v>44427</v>
      </c>
      <c r="C25" s="38"/>
      <c r="D25" s="38"/>
      <c r="E25" s="96" t="s">
        <v>47</v>
      </c>
    </row>
    <row r="26" spans="1:5" x14ac:dyDescent="0.35">
      <c r="A26" s="12"/>
      <c r="B26" s="88">
        <v>44427</v>
      </c>
      <c r="C26" s="38">
        <v>4.5</v>
      </c>
      <c r="D26" s="38">
        <v>4</v>
      </c>
      <c r="E26" s="89" t="s">
        <v>25</v>
      </c>
    </row>
    <row r="27" spans="1:5" x14ac:dyDescent="0.35">
      <c r="A27" s="12"/>
      <c r="B27" s="88">
        <v>44427</v>
      </c>
      <c r="C27" s="38">
        <v>37</v>
      </c>
      <c r="D27" s="38">
        <v>40</v>
      </c>
      <c r="E27" s="89" t="s">
        <v>45</v>
      </c>
    </row>
    <row r="28" spans="1:5" x14ac:dyDescent="0.35">
      <c r="A28" s="12"/>
      <c r="B28" s="88">
        <v>44428</v>
      </c>
      <c r="C28" s="38">
        <v>68</v>
      </c>
      <c r="D28" s="38">
        <v>170</v>
      </c>
      <c r="E28" s="89" t="s">
        <v>16</v>
      </c>
    </row>
    <row r="29" spans="1:5" x14ac:dyDescent="0.35">
      <c r="A29" s="12"/>
      <c r="B29" s="88">
        <v>44428</v>
      </c>
      <c r="C29" s="38">
        <v>5.5</v>
      </c>
      <c r="D29" s="38">
        <v>10</v>
      </c>
      <c r="E29" s="89" t="s">
        <v>44</v>
      </c>
    </row>
    <row r="30" spans="1:5" x14ac:dyDescent="0.35">
      <c r="A30" s="12"/>
      <c r="B30" s="88">
        <v>44430</v>
      </c>
      <c r="C30" s="38">
        <v>17</v>
      </c>
      <c r="D30" s="38">
        <v>30</v>
      </c>
      <c r="E30" s="89" t="s">
        <v>45</v>
      </c>
    </row>
    <row r="31" spans="1:5" x14ac:dyDescent="0.35">
      <c r="A31" s="12"/>
      <c r="B31" s="88">
        <v>44437</v>
      </c>
      <c r="C31" s="38">
        <v>7.5</v>
      </c>
      <c r="D31" s="38">
        <v>10</v>
      </c>
      <c r="E31" s="89" t="s">
        <v>25</v>
      </c>
    </row>
    <row r="32" spans="1:5" x14ac:dyDescent="0.35">
      <c r="A32" s="12"/>
      <c r="B32" s="88">
        <v>44437</v>
      </c>
      <c r="C32" s="38">
        <v>21.5</v>
      </c>
      <c r="D32" s="38">
        <v>35</v>
      </c>
      <c r="E32" s="89" t="s">
        <v>45</v>
      </c>
    </row>
    <row r="33" spans="1:5" x14ac:dyDescent="0.35">
      <c r="A33" s="12"/>
      <c r="B33" s="88">
        <v>44437</v>
      </c>
      <c r="C33" s="38">
        <v>44</v>
      </c>
      <c r="D33" s="38">
        <v>160</v>
      </c>
      <c r="E33" s="89" t="s">
        <v>21</v>
      </c>
    </row>
    <row r="34" spans="1:5" x14ac:dyDescent="0.35">
      <c r="A34" s="12"/>
      <c r="B34" s="88">
        <v>44437</v>
      </c>
      <c r="C34" s="38">
        <v>36.5</v>
      </c>
      <c r="D34" s="38">
        <v>120</v>
      </c>
      <c r="E34" s="89" t="s">
        <v>36</v>
      </c>
    </row>
    <row r="35" spans="1:5" x14ac:dyDescent="0.35">
      <c r="A35" s="12"/>
      <c r="B35" s="88">
        <v>44444</v>
      </c>
      <c r="C35" s="38"/>
      <c r="D35" s="38"/>
      <c r="E35" s="89" t="s">
        <v>50</v>
      </c>
    </row>
    <row r="36" spans="1:5" x14ac:dyDescent="0.35">
      <c r="A36" s="12"/>
      <c r="B36" s="88">
        <v>44444</v>
      </c>
      <c r="C36" s="38"/>
      <c r="D36" s="38"/>
      <c r="E36" s="89" t="s">
        <v>51</v>
      </c>
    </row>
    <row r="37" spans="1:5" x14ac:dyDescent="0.35">
      <c r="A37" s="12"/>
      <c r="B37" s="88">
        <v>44444</v>
      </c>
      <c r="C37" s="38">
        <v>3.5</v>
      </c>
      <c r="D37" s="38">
        <v>9</v>
      </c>
      <c r="E37" s="89" t="s">
        <v>25</v>
      </c>
    </row>
    <row r="38" spans="1:5" x14ac:dyDescent="0.35">
      <c r="A38" s="12"/>
      <c r="B38" s="88">
        <v>44444</v>
      </c>
      <c r="C38" s="38">
        <v>22</v>
      </c>
      <c r="D38" s="38">
        <v>50</v>
      </c>
      <c r="E38" s="89" t="s">
        <v>45</v>
      </c>
    </row>
    <row r="39" spans="1:5" x14ac:dyDescent="0.35">
      <c r="A39" s="12"/>
      <c r="B39" s="88">
        <v>44444</v>
      </c>
      <c r="C39" s="38">
        <v>58.5</v>
      </c>
      <c r="D39" s="38">
        <v>180</v>
      </c>
      <c r="E39" s="89" t="s">
        <v>21</v>
      </c>
    </row>
    <row r="40" spans="1:5" x14ac:dyDescent="0.35">
      <c r="A40" s="12"/>
      <c r="B40" s="88">
        <v>44444</v>
      </c>
      <c r="C40" s="38">
        <v>23</v>
      </c>
      <c r="D40" s="38">
        <v>60</v>
      </c>
      <c r="E40" s="89" t="s">
        <v>36</v>
      </c>
    </row>
    <row r="41" spans="1:5" x14ac:dyDescent="0.35">
      <c r="A41" s="12"/>
      <c r="B41" s="88">
        <v>44452</v>
      </c>
      <c r="C41" s="38">
        <v>11</v>
      </c>
      <c r="D41" s="38">
        <v>35</v>
      </c>
      <c r="E41" s="89" t="s">
        <v>36</v>
      </c>
    </row>
    <row r="42" spans="1:5" x14ac:dyDescent="0.35">
      <c r="A42" s="12"/>
      <c r="B42" s="88">
        <v>44452</v>
      </c>
      <c r="C42" s="38">
        <v>25</v>
      </c>
      <c r="D42" s="38">
        <v>35</v>
      </c>
      <c r="E42" s="89" t="s">
        <v>45</v>
      </c>
    </row>
    <row r="43" spans="1:5" x14ac:dyDescent="0.35">
      <c r="A43" s="12"/>
      <c r="B43" s="97">
        <v>44457</v>
      </c>
      <c r="C43" s="98"/>
      <c r="D43" s="99"/>
      <c r="E43" s="100" t="s">
        <v>32</v>
      </c>
    </row>
    <row r="44" spans="1:5" x14ac:dyDescent="0.35">
      <c r="A44" s="12"/>
      <c r="B44" s="88">
        <v>44462</v>
      </c>
      <c r="C44" s="38">
        <v>20</v>
      </c>
      <c r="D44" s="38">
        <v>35</v>
      </c>
      <c r="E44" s="89" t="s">
        <v>45</v>
      </c>
    </row>
    <row r="45" spans="1:5" x14ac:dyDescent="0.35">
      <c r="A45" s="12"/>
      <c r="B45" s="88">
        <v>44464</v>
      </c>
      <c r="C45" s="38"/>
      <c r="D45" s="38"/>
      <c r="E45" s="89" t="s">
        <v>52</v>
      </c>
    </row>
    <row r="46" spans="1:5" x14ac:dyDescent="0.35">
      <c r="A46" s="12"/>
      <c r="B46" s="88">
        <v>44464</v>
      </c>
      <c r="C46" s="38"/>
      <c r="D46" s="38"/>
      <c r="E46" s="89" t="s">
        <v>53</v>
      </c>
    </row>
    <row r="47" spans="1:5" x14ac:dyDescent="0.35">
      <c r="A47" s="12"/>
      <c r="B47" s="88">
        <v>44464</v>
      </c>
      <c r="C47" s="38">
        <v>5</v>
      </c>
      <c r="D47" s="38">
        <v>10</v>
      </c>
      <c r="E47" s="89" t="s">
        <v>25</v>
      </c>
    </row>
    <row r="48" spans="1:5" x14ac:dyDescent="0.35">
      <c r="A48" s="12"/>
      <c r="B48" s="88">
        <v>44464</v>
      </c>
      <c r="C48" s="38">
        <v>32</v>
      </c>
      <c r="D48" s="38">
        <v>90</v>
      </c>
      <c r="E48" s="89" t="s">
        <v>26</v>
      </c>
    </row>
    <row r="49" spans="1:5" x14ac:dyDescent="0.35">
      <c r="A49" s="12"/>
      <c r="B49" s="88">
        <v>44467</v>
      </c>
      <c r="C49" s="38">
        <v>15.5</v>
      </c>
      <c r="D49" s="38">
        <v>25</v>
      </c>
      <c r="E49" s="89" t="s">
        <v>45</v>
      </c>
    </row>
    <row r="50" spans="1:5" x14ac:dyDescent="0.35">
      <c r="A50" s="12"/>
      <c r="B50" s="88">
        <v>44476</v>
      </c>
      <c r="C50" s="38">
        <v>4.5</v>
      </c>
      <c r="D50" s="38">
        <v>8</v>
      </c>
      <c r="E50" s="89" t="s">
        <v>25</v>
      </c>
    </row>
    <row r="51" spans="1:5" x14ac:dyDescent="0.35">
      <c r="A51" s="12"/>
      <c r="B51" s="88">
        <v>44476</v>
      </c>
      <c r="C51" s="38">
        <v>13</v>
      </c>
      <c r="D51" s="38">
        <v>25</v>
      </c>
      <c r="E51" s="89" t="s">
        <v>45</v>
      </c>
    </row>
    <row r="52" spans="1:5" x14ac:dyDescent="0.35">
      <c r="A52" s="12"/>
      <c r="B52" s="88">
        <v>44476</v>
      </c>
      <c r="C52" s="38">
        <v>33</v>
      </c>
      <c r="D52" s="38">
        <v>50</v>
      </c>
      <c r="E52" s="89" t="s">
        <v>26</v>
      </c>
    </row>
    <row r="53" spans="1:5" x14ac:dyDescent="0.35">
      <c r="A53" s="12"/>
      <c r="B53" s="88">
        <v>44476</v>
      </c>
      <c r="C53" s="38"/>
      <c r="D53" s="38"/>
      <c r="E53" s="89" t="s">
        <v>54</v>
      </c>
    </row>
    <row r="54" spans="1:5" x14ac:dyDescent="0.35">
      <c r="A54" s="12"/>
      <c r="B54" s="88">
        <v>44477</v>
      </c>
      <c r="C54" s="38">
        <v>39</v>
      </c>
      <c r="D54" s="38">
        <v>120</v>
      </c>
      <c r="E54" s="89" t="s">
        <v>21</v>
      </c>
    </row>
    <row r="55" spans="1:5" x14ac:dyDescent="0.35">
      <c r="A55" s="12"/>
      <c r="B55" s="94">
        <v>44479</v>
      </c>
      <c r="C55" s="38">
        <v>4.5</v>
      </c>
      <c r="D55" s="38">
        <v>9</v>
      </c>
      <c r="E55" s="89" t="s">
        <v>25</v>
      </c>
    </row>
    <row r="56" spans="1:5" x14ac:dyDescent="0.35">
      <c r="A56" s="12"/>
      <c r="B56" s="88">
        <v>44479</v>
      </c>
      <c r="C56" s="38">
        <v>8</v>
      </c>
      <c r="D56" s="38">
        <v>30</v>
      </c>
      <c r="E56" s="89" t="s">
        <v>26</v>
      </c>
    </row>
    <row r="57" spans="1:5" x14ac:dyDescent="0.35">
      <c r="A57" s="12"/>
      <c r="B57" s="88">
        <v>44479</v>
      </c>
      <c r="C57" s="38">
        <v>11.5</v>
      </c>
      <c r="D57" s="38">
        <v>25</v>
      </c>
      <c r="E57" s="89" t="s">
        <v>45</v>
      </c>
    </row>
    <row r="58" spans="1:5" x14ac:dyDescent="0.35">
      <c r="A58" s="12"/>
      <c r="B58" s="88">
        <v>44485</v>
      </c>
      <c r="C58" s="38">
        <v>5</v>
      </c>
      <c r="D58" s="38">
        <v>9</v>
      </c>
      <c r="E58" s="89" t="s">
        <v>25</v>
      </c>
    </row>
    <row r="59" spans="1:5" x14ac:dyDescent="0.35">
      <c r="A59" s="12"/>
      <c r="B59" s="88">
        <v>44485</v>
      </c>
      <c r="C59" s="38">
        <v>59.5</v>
      </c>
      <c r="D59" s="38">
        <v>210</v>
      </c>
      <c r="E59" s="89" t="s">
        <v>21</v>
      </c>
    </row>
    <row r="60" spans="1:5" x14ac:dyDescent="0.35">
      <c r="A60" s="12"/>
      <c r="B60" s="88">
        <v>44490</v>
      </c>
      <c r="C60" s="38">
        <v>3.5</v>
      </c>
      <c r="D60" s="38">
        <v>5</v>
      </c>
      <c r="E60" s="89" t="s">
        <v>25</v>
      </c>
    </row>
    <row r="61" spans="1:5" x14ac:dyDescent="0.35">
      <c r="A61" s="12"/>
      <c r="B61" s="88">
        <v>44490</v>
      </c>
      <c r="C61" s="38">
        <v>13.5</v>
      </c>
      <c r="D61" s="38">
        <v>20</v>
      </c>
      <c r="E61" s="89" t="s">
        <v>45</v>
      </c>
    </row>
    <row r="62" spans="1:5" x14ac:dyDescent="0.35">
      <c r="A62" s="12"/>
      <c r="B62" s="88">
        <v>44490</v>
      </c>
      <c r="C62" s="38">
        <v>18</v>
      </c>
      <c r="D62" s="38">
        <v>60</v>
      </c>
      <c r="E62" s="89" t="s">
        <v>21</v>
      </c>
    </row>
    <row r="63" spans="1:5" x14ac:dyDescent="0.35">
      <c r="A63" s="12"/>
      <c r="B63" s="94">
        <v>44495</v>
      </c>
      <c r="C63" s="38">
        <v>17</v>
      </c>
      <c r="D63" s="38">
        <v>30</v>
      </c>
      <c r="E63" s="89" t="s">
        <v>45</v>
      </c>
    </row>
    <row r="64" spans="1:5" x14ac:dyDescent="0.35">
      <c r="A64" s="12"/>
      <c r="B64" s="88">
        <v>44495</v>
      </c>
      <c r="C64" s="38">
        <v>36</v>
      </c>
      <c r="D64" s="38">
        <v>120</v>
      </c>
      <c r="E64" s="89" t="s">
        <v>16</v>
      </c>
    </row>
    <row r="65" spans="1:5" x14ac:dyDescent="0.35">
      <c r="A65" s="12"/>
      <c r="B65" s="97">
        <v>44503</v>
      </c>
      <c r="C65" s="98"/>
      <c r="D65" s="99"/>
      <c r="E65" s="101" t="s">
        <v>55</v>
      </c>
    </row>
    <row r="66" spans="1:5" x14ac:dyDescent="0.35">
      <c r="A66" s="12"/>
      <c r="B66" s="88">
        <v>44503</v>
      </c>
      <c r="C66" s="38">
        <v>12.5</v>
      </c>
      <c r="D66" s="38">
        <v>25</v>
      </c>
      <c r="E66" s="89" t="s">
        <v>45</v>
      </c>
    </row>
    <row r="67" spans="1:5" x14ac:dyDescent="0.35">
      <c r="A67" s="12"/>
      <c r="B67" s="88">
        <v>44514</v>
      </c>
      <c r="C67" s="38">
        <v>4</v>
      </c>
      <c r="D67" s="38">
        <v>10</v>
      </c>
      <c r="E67" s="89" t="s">
        <v>25</v>
      </c>
    </row>
    <row r="68" spans="1:5" x14ac:dyDescent="0.35">
      <c r="A68" s="12"/>
      <c r="B68" s="88">
        <v>44514</v>
      </c>
      <c r="C68" s="38">
        <v>29</v>
      </c>
      <c r="D68" s="38">
        <v>95</v>
      </c>
      <c r="E68" s="89" t="s">
        <v>21</v>
      </c>
    </row>
    <row r="69" spans="1:5" x14ac:dyDescent="0.35">
      <c r="A69" s="12"/>
      <c r="B69" s="88">
        <v>44514</v>
      </c>
      <c r="C69" s="38">
        <v>11</v>
      </c>
      <c r="D69" s="38">
        <v>35</v>
      </c>
      <c r="E69" s="89" t="s">
        <v>45</v>
      </c>
    </row>
    <row r="70" spans="1:5" x14ac:dyDescent="0.35">
      <c r="A70" s="12"/>
      <c r="B70" s="88">
        <v>44519</v>
      </c>
      <c r="C70" s="38">
        <v>5</v>
      </c>
      <c r="D70" s="38">
        <v>10</v>
      </c>
      <c r="E70" s="89" t="s">
        <v>44</v>
      </c>
    </row>
    <row r="71" spans="1:5" x14ac:dyDescent="0.35">
      <c r="A71" s="12"/>
      <c r="B71" s="88">
        <v>44519</v>
      </c>
      <c r="C71" s="38">
        <v>27</v>
      </c>
      <c r="D71" s="38">
        <v>95</v>
      </c>
      <c r="E71" s="89" t="s">
        <v>16</v>
      </c>
    </row>
    <row r="72" spans="1:5" x14ac:dyDescent="0.35">
      <c r="A72" s="12"/>
      <c r="B72" s="88">
        <v>44521</v>
      </c>
      <c r="C72" s="38">
        <v>8</v>
      </c>
      <c r="D72" s="38">
        <v>10</v>
      </c>
      <c r="E72" s="89" t="s">
        <v>44</v>
      </c>
    </row>
    <row r="73" spans="1:5" x14ac:dyDescent="0.35">
      <c r="A73" s="12"/>
      <c r="B73" s="94">
        <v>44521</v>
      </c>
      <c r="C73" s="38">
        <v>15</v>
      </c>
      <c r="D73" s="38">
        <v>40</v>
      </c>
      <c r="E73" s="89" t="s">
        <v>56</v>
      </c>
    </row>
    <row r="74" spans="1:5" x14ac:dyDescent="0.35">
      <c r="A74" s="12"/>
      <c r="B74" s="88">
        <v>44521</v>
      </c>
      <c r="C74" s="38">
        <v>19</v>
      </c>
      <c r="D74" s="38">
        <v>50</v>
      </c>
      <c r="E74" s="89" t="s">
        <v>16</v>
      </c>
    </row>
    <row r="75" spans="1:5" x14ac:dyDescent="0.35">
      <c r="A75" s="12"/>
      <c r="B75" s="88">
        <v>44527</v>
      </c>
      <c r="C75" s="38">
        <v>7.5</v>
      </c>
      <c r="D75" s="38">
        <v>10</v>
      </c>
      <c r="E75" s="89" t="s">
        <v>44</v>
      </c>
    </row>
    <row r="76" spans="1:5" x14ac:dyDescent="0.35">
      <c r="A76" s="12"/>
      <c r="B76" s="88">
        <v>44527</v>
      </c>
      <c r="C76" s="38">
        <v>17</v>
      </c>
      <c r="D76" s="38">
        <v>60</v>
      </c>
      <c r="E76" s="89" t="s">
        <v>57</v>
      </c>
    </row>
    <row r="77" spans="1:5" x14ac:dyDescent="0.35">
      <c r="A77" s="12"/>
      <c r="B77" s="88">
        <v>44534</v>
      </c>
      <c r="C77" s="38">
        <v>8.5</v>
      </c>
      <c r="D77" s="38">
        <v>9</v>
      </c>
      <c r="E77" s="89" t="s">
        <v>56</v>
      </c>
    </row>
    <row r="78" spans="1:5" x14ac:dyDescent="0.35">
      <c r="A78" s="12"/>
      <c r="B78" s="88">
        <v>44534</v>
      </c>
      <c r="C78" s="38">
        <v>8</v>
      </c>
      <c r="D78" s="38">
        <v>10</v>
      </c>
      <c r="E78" s="89" t="s">
        <v>44</v>
      </c>
    </row>
    <row r="79" spans="1:5" x14ac:dyDescent="0.35">
      <c r="A79" s="12"/>
      <c r="B79" s="88">
        <v>44534</v>
      </c>
      <c r="C79" s="38">
        <v>41</v>
      </c>
      <c r="D79" s="38">
        <v>180</v>
      </c>
      <c r="E79" s="89" t="s">
        <v>16</v>
      </c>
    </row>
    <row r="80" spans="1:5" x14ac:dyDescent="0.35">
      <c r="A80" s="12"/>
      <c r="B80" s="88">
        <v>44536</v>
      </c>
      <c r="C80" s="38">
        <v>15</v>
      </c>
      <c r="D80" s="38">
        <v>20</v>
      </c>
      <c r="E80" s="89" t="s">
        <v>56</v>
      </c>
    </row>
    <row r="81" spans="1:5" x14ac:dyDescent="0.35">
      <c r="A81" s="12"/>
      <c r="B81" s="88">
        <v>44542</v>
      </c>
      <c r="C81" s="38">
        <v>8</v>
      </c>
      <c r="D81" s="38">
        <v>10</v>
      </c>
      <c r="E81" s="89" t="s">
        <v>44</v>
      </c>
    </row>
    <row r="82" spans="1:5" x14ac:dyDescent="0.35">
      <c r="A82" s="12"/>
      <c r="B82" s="88">
        <v>44542</v>
      </c>
      <c r="C82" s="38">
        <v>41.5</v>
      </c>
      <c r="D82" s="38">
        <v>80</v>
      </c>
      <c r="E82" s="89" t="s">
        <v>36</v>
      </c>
    </row>
    <row r="83" spans="1:5" x14ac:dyDescent="0.35">
      <c r="A83" s="12"/>
      <c r="B83" s="88">
        <v>44544</v>
      </c>
      <c r="C83" s="38">
        <v>59</v>
      </c>
      <c r="D83" s="38">
        <v>180</v>
      </c>
      <c r="E83" s="89" t="s">
        <v>16</v>
      </c>
    </row>
    <row r="84" spans="1:5" x14ac:dyDescent="0.35">
      <c r="A84" s="12"/>
      <c r="B84" s="88">
        <v>44549</v>
      </c>
      <c r="C84" s="38">
        <v>11.5</v>
      </c>
      <c r="D84" s="38">
        <v>25</v>
      </c>
      <c r="E84" s="89" t="s">
        <v>45</v>
      </c>
    </row>
    <row r="85" spans="1:5" x14ac:dyDescent="0.35">
      <c r="A85" s="12"/>
      <c r="B85" s="88">
        <v>44561</v>
      </c>
      <c r="C85" s="87" t="s">
        <v>60</v>
      </c>
      <c r="D85" s="87" t="s">
        <v>61</v>
      </c>
      <c r="E85" s="89"/>
    </row>
    <row r="86" spans="1:5" x14ac:dyDescent="0.35">
      <c r="A86" s="12"/>
      <c r="B86" s="88">
        <v>44570</v>
      </c>
      <c r="C86" s="38">
        <v>6.5</v>
      </c>
      <c r="D86" s="38">
        <v>10</v>
      </c>
      <c r="E86" s="89" t="s">
        <v>25</v>
      </c>
    </row>
    <row r="87" spans="1:5" x14ac:dyDescent="0.35">
      <c r="A87" s="12"/>
      <c r="B87" s="88">
        <v>44570</v>
      </c>
      <c r="C87" s="38">
        <v>55.5</v>
      </c>
      <c r="D87" s="38">
        <v>160</v>
      </c>
      <c r="E87" s="89" t="s">
        <v>16</v>
      </c>
    </row>
    <row r="88" spans="1:5" x14ac:dyDescent="0.35">
      <c r="A88" s="12"/>
      <c r="B88" s="88">
        <v>44577</v>
      </c>
      <c r="C88" s="38">
        <v>5</v>
      </c>
      <c r="D88" s="38">
        <v>10</v>
      </c>
      <c r="E88" s="89" t="s">
        <v>44</v>
      </c>
    </row>
    <row r="89" spans="1:5" x14ac:dyDescent="0.35">
      <c r="A89" s="12"/>
      <c r="B89" s="88">
        <v>44577</v>
      </c>
      <c r="C89" s="38">
        <v>43.5</v>
      </c>
      <c r="D89" s="38">
        <v>120</v>
      </c>
      <c r="E89" s="89" t="s">
        <v>36</v>
      </c>
    </row>
    <row r="90" spans="1:5" x14ac:dyDescent="0.35">
      <c r="A90" s="12"/>
      <c r="B90" s="88">
        <v>44582</v>
      </c>
      <c r="C90" s="38">
        <v>4</v>
      </c>
      <c r="D90" s="38">
        <v>8</v>
      </c>
      <c r="E90" s="89" t="s">
        <v>44</v>
      </c>
    </row>
    <row r="91" spans="1:5" x14ac:dyDescent="0.35">
      <c r="A91" s="12"/>
      <c r="B91" s="88">
        <v>44582</v>
      </c>
      <c r="C91" s="38">
        <v>59</v>
      </c>
      <c r="D91" s="38">
        <v>160</v>
      </c>
      <c r="E91" s="89" t="s">
        <v>16</v>
      </c>
    </row>
    <row r="92" spans="1:5" x14ac:dyDescent="0.35">
      <c r="A92" s="12"/>
      <c r="B92" s="88">
        <v>44591</v>
      </c>
      <c r="C92" s="38">
        <v>7</v>
      </c>
      <c r="D92" s="38">
        <v>9</v>
      </c>
      <c r="E92" s="89" t="s">
        <v>25</v>
      </c>
    </row>
    <row r="93" spans="1:5" x14ac:dyDescent="0.35">
      <c r="A93" s="12"/>
      <c r="B93" s="88">
        <v>44591</v>
      </c>
      <c r="C93" s="38">
        <v>61</v>
      </c>
      <c r="D93" s="38">
        <v>180</v>
      </c>
      <c r="E93" s="89" t="s">
        <v>16</v>
      </c>
    </row>
    <row r="94" spans="1:5" x14ac:dyDescent="0.35">
      <c r="A94" s="12"/>
      <c r="B94" s="88">
        <v>44611</v>
      </c>
      <c r="C94" s="38">
        <v>7</v>
      </c>
      <c r="D94" s="38">
        <v>12</v>
      </c>
      <c r="E94" s="89" t="s">
        <v>44</v>
      </c>
    </row>
    <row r="95" spans="1:5" x14ac:dyDescent="0.35">
      <c r="A95" s="12"/>
      <c r="B95" s="88">
        <v>44611</v>
      </c>
      <c r="C95" s="38">
        <v>70</v>
      </c>
      <c r="D95" s="38">
        <v>180</v>
      </c>
      <c r="E95" s="89" t="s">
        <v>16</v>
      </c>
    </row>
    <row r="96" spans="1:5" x14ac:dyDescent="0.35">
      <c r="A96" s="12"/>
      <c r="B96" s="88">
        <v>44626</v>
      </c>
      <c r="C96" s="38">
        <v>8</v>
      </c>
      <c r="D96" s="38">
        <v>10</v>
      </c>
      <c r="E96" s="89" t="s">
        <v>63</v>
      </c>
    </row>
    <row r="97" spans="1:5" x14ac:dyDescent="0.35">
      <c r="A97" s="12"/>
      <c r="B97" s="88">
        <v>44626</v>
      </c>
      <c r="C97" s="38">
        <v>62.5</v>
      </c>
      <c r="D97" s="38">
        <v>180</v>
      </c>
      <c r="E97" s="89" t="s">
        <v>36</v>
      </c>
    </row>
    <row r="98" spans="1:5" x14ac:dyDescent="0.35">
      <c r="A98" s="12"/>
      <c r="B98" s="88">
        <v>44630</v>
      </c>
      <c r="C98" s="38">
        <v>32</v>
      </c>
      <c r="D98" s="38">
        <v>110</v>
      </c>
      <c r="E98" s="89" t="s">
        <v>16</v>
      </c>
    </row>
    <row r="99" spans="1:5" x14ac:dyDescent="0.35">
      <c r="A99" s="12"/>
      <c r="B99" s="88">
        <v>44651</v>
      </c>
      <c r="C99" s="38"/>
      <c r="D99" s="38"/>
      <c r="E99" s="89" t="s">
        <v>42</v>
      </c>
    </row>
    <row r="100" spans="1:5" x14ac:dyDescent="0.35">
      <c r="A100" s="12"/>
      <c r="B100" s="88">
        <v>44655</v>
      </c>
      <c r="C100" s="38">
        <v>8</v>
      </c>
      <c r="D100" s="38">
        <v>15</v>
      </c>
      <c r="E100" s="89" t="s">
        <v>44</v>
      </c>
    </row>
    <row r="101" spans="1:5" x14ac:dyDescent="0.35">
      <c r="A101" s="12"/>
      <c r="B101" s="88">
        <v>44655</v>
      </c>
      <c r="C101" s="38">
        <v>32</v>
      </c>
      <c r="D101" s="38">
        <v>115</v>
      </c>
      <c r="E101" s="89" t="s">
        <v>36</v>
      </c>
    </row>
    <row r="102" spans="1:5" x14ac:dyDescent="0.35">
      <c r="A102" s="12"/>
      <c r="B102" s="88">
        <v>44655</v>
      </c>
      <c r="C102" s="38">
        <v>18</v>
      </c>
      <c r="D102" s="38">
        <v>60</v>
      </c>
      <c r="E102" s="89" t="s">
        <v>16</v>
      </c>
    </row>
    <row r="103" spans="1:5" x14ac:dyDescent="0.35">
      <c r="A103" s="12"/>
      <c r="B103" s="88">
        <v>44665</v>
      </c>
      <c r="C103" s="38">
        <v>6.5</v>
      </c>
      <c r="D103" s="38">
        <v>9</v>
      </c>
      <c r="E103" s="89" t="s">
        <v>44</v>
      </c>
    </row>
    <row r="104" spans="1:5" x14ac:dyDescent="0.35">
      <c r="A104" s="12"/>
      <c r="B104" s="88">
        <v>44665</v>
      </c>
      <c r="C104" s="38">
        <v>9.5</v>
      </c>
      <c r="D104" s="38">
        <v>8</v>
      </c>
      <c r="E104" s="89" t="s">
        <v>67</v>
      </c>
    </row>
    <row r="105" spans="1:5" x14ac:dyDescent="0.35">
      <c r="A105" s="12"/>
      <c r="B105" s="102">
        <v>44665</v>
      </c>
      <c r="C105" s="38">
        <v>51</v>
      </c>
      <c r="D105" s="38">
        <v>180</v>
      </c>
      <c r="E105" s="114" t="s">
        <v>16</v>
      </c>
    </row>
    <row r="106" spans="1:5" x14ac:dyDescent="0.35">
      <c r="A106" s="12"/>
      <c r="B106" s="102">
        <v>44681</v>
      </c>
      <c r="C106" s="38">
        <v>11.5</v>
      </c>
      <c r="D106" s="38">
        <v>22</v>
      </c>
      <c r="E106" s="89" t="s">
        <v>44</v>
      </c>
    </row>
    <row r="107" spans="1:5" x14ac:dyDescent="0.35">
      <c r="A107" s="12"/>
      <c r="B107" s="102">
        <v>44681</v>
      </c>
      <c r="C107" s="38">
        <v>10</v>
      </c>
      <c r="D107" s="38">
        <v>18</v>
      </c>
      <c r="E107" s="89" t="s">
        <v>67</v>
      </c>
    </row>
    <row r="108" spans="1:5" x14ac:dyDescent="0.35">
      <c r="A108" s="12"/>
      <c r="B108" s="102">
        <v>44681</v>
      </c>
      <c r="C108" s="38">
        <v>59</v>
      </c>
      <c r="D108" s="38">
        <v>180</v>
      </c>
      <c r="E108" s="89" t="s">
        <v>16</v>
      </c>
    </row>
    <row r="109" spans="1:5" x14ac:dyDescent="0.35">
      <c r="A109" s="12"/>
      <c r="B109" s="102">
        <v>44695</v>
      </c>
      <c r="C109" s="38">
        <v>11.5</v>
      </c>
      <c r="D109" s="38">
        <v>25</v>
      </c>
      <c r="E109" s="89" t="s">
        <v>44</v>
      </c>
    </row>
    <row r="110" spans="1:5" x14ac:dyDescent="0.35">
      <c r="A110" s="12"/>
      <c r="B110" s="102" t="s">
        <v>68</v>
      </c>
      <c r="C110" s="38">
        <v>16</v>
      </c>
      <c r="D110" s="38">
        <v>24</v>
      </c>
      <c r="E110" s="89" t="s">
        <v>67</v>
      </c>
    </row>
    <row r="111" spans="1:5" x14ac:dyDescent="0.35">
      <c r="A111" s="12"/>
      <c r="B111" s="102">
        <v>44695</v>
      </c>
      <c r="C111" s="38" t="s">
        <v>69</v>
      </c>
      <c r="D111" s="38">
        <v>170</v>
      </c>
      <c r="E111" s="89" t="s">
        <v>16</v>
      </c>
    </row>
    <row r="112" spans="1:5" x14ac:dyDescent="0.35">
      <c r="A112" s="12"/>
      <c r="B112" s="102">
        <v>44733</v>
      </c>
      <c r="C112" s="38"/>
      <c r="D112" s="38"/>
      <c r="E112" s="89" t="s">
        <v>70</v>
      </c>
    </row>
    <row r="113" spans="1:5" x14ac:dyDescent="0.35">
      <c r="A113" s="12"/>
      <c r="B113" s="102"/>
      <c r="C113" s="38"/>
      <c r="D113" s="38"/>
      <c r="E113" s="89"/>
    </row>
    <row r="114" spans="1:5" x14ac:dyDescent="0.35">
      <c r="A114" s="12"/>
      <c r="B114" s="102"/>
      <c r="C114" s="38"/>
      <c r="D114" s="38"/>
      <c r="E114" s="89"/>
    </row>
    <row r="115" spans="1:5" x14ac:dyDescent="0.35">
      <c r="A115" s="12"/>
      <c r="B115" s="102"/>
      <c r="C115" s="38"/>
      <c r="D115" s="38"/>
      <c r="E115" s="89"/>
    </row>
    <row r="116" spans="1:5" x14ac:dyDescent="0.35">
      <c r="A116" s="12"/>
      <c r="B116" s="88"/>
      <c r="C116" s="38"/>
      <c r="D116" s="38"/>
      <c r="E116" s="89"/>
    </row>
    <row r="117" spans="1:5" x14ac:dyDescent="0.35">
      <c r="A117" s="12"/>
      <c r="B117" s="15" t="s">
        <v>39</v>
      </c>
      <c r="C117" s="15" t="s">
        <v>40</v>
      </c>
      <c r="D117" s="15" t="s">
        <v>41</v>
      </c>
      <c r="E117" s="15" t="s">
        <v>42</v>
      </c>
    </row>
    <row r="118" spans="1:5" x14ac:dyDescent="0.35">
      <c r="A118" s="12"/>
      <c r="B118" s="86"/>
      <c r="C118" s="87"/>
      <c r="D118" s="87"/>
      <c r="E118" s="93"/>
    </row>
    <row r="119" spans="1:5" x14ac:dyDescent="0.35">
      <c r="A119" s="12"/>
      <c r="B119" s="86"/>
      <c r="C119" s="87"/>
      <c r="D119" s="87"/>
      <c r="E119" s="93"/>
    </row>
    <row r="120" spans="1:5" x14ac:dyDescent="0.35">
      <c r="A120" s="12"/>
      <c r="B120" s="86"/>
      <c r="C120" s="87"/>
      <c r="D120" s="87"/>
      <c r="E120" s="93"/>
    </row>
    <row r="121" spans="1:5" x14ac:dyDescent="0.35">
      <c r="A121" s="12"/>
      <c r="B121" s="86"/>
      <c r="C121" s="87"/>
      <c r="D121" s="87"/>
      <c r="E121" s="93"/>
    </row>
    <row r="122" spans="1:5" x14ac:dyDescent="0.35">
      <c r="A122" s="12"/>
      <c r="B122" s="86"/>
      <c r="C122" s="87"/>
      <c r="D122" s="87"/>
      <c r="E122" s="93"/>
    </row>
    <row r="123" spans="1:5" x14ac:dyDescent="0.35">
      <c r="A123" s="12"/>
      <c r="B123" s="86"/>
      <c r="C123" s="87"/>
      <c r="D123" s="87"/>
      <c r="E123" s="93"/>
    </row>
    <row r="124" spans="1:5" x14ac:dyDescent="0.35">
      <c r="A124" s="12"/>
      <c r="B124" s="86"/>
      <c r="C124" s="87"/>
      <c r="D124" s="87"/>
      <c r="E124" s="93"/>
    </row>
    <row r="125" spans="1:5" x14ac:dyDescent="0.35">
      <c r="A125" s="12"/>
      <c r="B125" s="86"/>
      <c r="C125" s="87"/>
      <c r="D125" s="87"/>
      <c r="E125" s="93"/>
    </row>
    <row r="126" spans="1:5" x14ac:dyDescent="0.35">
      <c r="A126" s="12"/>
      <c r="B126" s="86"/>
      <c r="C126" s="87"/>
      <c r="D126" s="87"/>
      <c r="E126" s="93"/>
    </row>
    <row r="127" spans="1:5" x14ac:dyDescent="0.35">
      <c r="A127" s="12"/>
      <c r="B127" s="86"/>
      <c r="C127" s="87"/>
      <c r="D127" s="87"/>
      <c r="E127" s="93"/>
    </row>
    <row r="128" spans="1:5" x14ac:dyDescent="0.35">
      <c r="A128" s="12"/>
      <c r="B128" s="86"/>
      <c r="C128" s="87"/>
      <c r="D128" s="87"/>
      <c r="E128" s="93"/>
    </row>
    <row r="129" spans="1:5" x14ac:dyDescent="0.35">
      <c r="A129" s="12"/>
      <c r="B129" s="86"/>
      <c r="C129" s="87"/>
      <c r="D129" s="87"/>
      <c r="E129" s="93"/>
    </row>
    <row r="130" spans="1:5" x14ac:dyDescent="0.35">
      <c r="A130" s="12"/>
      <c r="B130" s="86"/>
      <c r="C130" s="87"/>
      <c r="D130" s="87"/>
      <c r="E130" s="93"/>
    </row>
    <row r="131" spans="1:5" x14ac:dyDescent="0.35">
      <c r="A131" s="12"/>
      <c r="B131" s="86"/>
      <c r="C131" s="87"/>
      <c r="D131" s="87"/>
      <c r="E131" s="93"/>
    </row>
    <row r="132" spans="1:5" x14ac:dyDescent="0.35">
      <c r="A132" s="12"/>
      <c r="B132" s="86"/>
      <c r="C132" s="87"/>
      <c r="D132" s="87"/>
      <c r="E132" s="93"/>
    </row>
    <row r="133" spans="1:5" x14ac:dyDescent="0.35">
      <c r="A133" s="12"/>
      <c r="B133" s="86"/>
      <c r="C133" s="87"/>
      <c r="D133" s="87"/>
      <c r="E133" s="93"/>
    </row>
    <row r="134" spans="1:5" x14ac:dyDescent="0.35">
      <c r="A134" s="12"/>
      <c r="B134" s="86"/>
      <c r="C134" s="87"/>
      <c r="D134" s="87"/>
      <c r="E134" s="93"/>
    </row>
    <row r="135" spans="1:5" x14ac:dyDescent="0.35">
      <c r="A135" s="12"/>
      <c r="B135" s="86"/>
      <c r="C135" s="87"/>
      <c r="D135" s="87"/>
      <c r="E135" s="93"/>
    </row>
    <row r="136" spans="1:5" x14ac:dyDescent="0.35">
      <c r="A136" s="12"/>
      <c r="B136" s="86"/>
      <c r="C136" s="87"/>
      <c r="D136" s="87"/>
      <c r="E136" s="93"/>
    </row>
    <row r="137" spans="1:5" x14ac:dyDescent="0.35">
      <c r="A137" s="12"/>
      <c r="B137" s="86"/>
      <c r="C137" s="87"/>
      <c r="D137" s="87"/>
      <c r="E137" s="93"/>
    </row>
    <row r="138" spans="1:5" x14ac:dyDescent="0.35">
      <c r="A138" s="12"/>
      <c r="B138" s="86"/>
      <c r="C138" s="87"/>
      <c r="D138" s="87"/>
      <c r="E138" s="93"/>
    </row>
    <row r="139" spans="1:5" x14ac:dyDescent="0.35">
      <c r="A139" s="12"/>
      <c r="B139" s="86"/>
      <c r="C139" s="87"/>
      <c r="D139" s="87"/>
      <c r="E139" s="93"/>
    </row>
    <row r="140" spans="1:5" x14ac:dyDescent="0.35">
      <c r="A140" s="12"/>
      <c r="B140" s="86"/>
      <c r="C140" s="87"/>
      <c r="D140" s="87"/>
      <c r="E140" s="93"/>
    </row>
    <row r="141" spans="1:5" x14ac:dyDescent="0.35">
      <c r="A141" s="12"/>
      <c r="B141" s="86"/>
      <c r="C141" s="87"/>
      <c r="D141" s="87"/>
      <c r="E141" s="93"/>
    </row>
    <row r="142" spans="1:5" x14ac:dyDescent="0.35">
      <c r="A142" s="12"/>
      <c r="B142" s="86"/>
      <c r="C142" s="87"/>
      <c r="D142" s="87"/>
      <c r="E142" s="93"/>
    </row>
    <row r="143" spans="1:5" x14ac:dyDescent="0.35">
      <c r="A143" s="12"/>
      <c r="B143" s="86"/>
      <c r="C143" s="87"/>
      <c r="D143" s="87"/>
      <c r="E143" s="93"/>
    </row>
    <row r="144" spans="1:5" x14ac:dyDescent="0.35">
      <c r="A144" s="12"/>
      <c r="B144" s="86"/>
      <c r="C144" s="87"/>
      <c r="D144" s="87"/>
      <c r="E144" s="93"/>
    </row>
    <row r="145" spans="1:5" x14ac:dyDescent="0.35">
      <c r="A145" s="12"/>
      <c r="B145" s="86"/>
      <c r="C145" s="87"/>
      <c r="D145" s="87"/>
      <c r="E145" s="93"/>
    </row>
    <row r="146" spans="1:5" x14ac:dyDescent="0.35">
      <c r="A146" s="12"/>
      <c r="B146" s="38"/>
      <c r="C146" s="38"/>
      <c r="D146" s="38"/>
      <c r="E146" s="89"/>
    </row>
    <row r="147" spans="1:5" x14ac:dyDescent="0.35">
      <c r="A147" s="19"/>
      <c r="B147" s="60">
        <f ca="1">NOW()</f>
        <v>45036.633518634262</v>
      </c>
      <c r="C147" s="69">
        <f>SUM(C118:C146)</f>
        <v>0</v>
      </c>
      <c r="D147" s="69">
        <f>SUM(D118:D146)</f>
        <v>0</v>
      </c>
      <c r="E147" s="59"/>
    </row>
    <row r="148" spans="1:5" x14ac:dyDescent="0.35">
      <c r="A148" s="12"/>
      <c r="B148" s="69"/>
      <c r="C148" s="69"/>
      <c r="D148" s="103"/>
      <c r="E148" s="59"/>
    </row>
    <row r="149" spans="1:5" x14ac:dyDescent="0.35">
      <c r="A149" s="12"/>
      <c r="B149" s="38"/>
      <c r="C149" s="38"/>
      <c r="D149" s="104"/>
      <c r="E149" s="89"/>
    </row>
    <row r="150" spans="1:5" x14ac:dyDescent="0.35">
      <c r="A150" s="12"/>
      <c r="B150" s="88"/>
      <c r="C150" s="38"/>
      <c r="D150" s="38"/>
      <c r="E150" s="89"/>
    </row>
    <row r="151" spans="1:5" x14ac:dyDescent="0.35">
      <c r="A151" s="12"/>
      <c r="B151" s="88"/>
      <c r="C151" s="38"/>
      <c r="D151" s="105"/>
      <c r="E151" s="89"/>
    </row>
    <row r="152" spans="1:5" x14ac:dyDescent="0.35">
      <c r="A152" s="12"/>
      <c r="B152" s="88"/>
      <c r="C152" s="38"/>
      <c r="D152" s="105"/>
      <c r="E152" s="89"/>
    </row>
    <row r="153" spans="1:5" x14ac:dyDescent="0.35">
      <c r="A153" s="12"/>
      <c r="B153" s="88"/>
      <c r="C153" s="38"/>
      <c r="D153" s="105"/>
      <c r="E153" s="89"/>
    </row>
    <row r="154" spans="1:5" x14ac:dyDescent="0.35">
      <c r="A154" s="12"/>
      <c r="B154" s="88"/>
      <c r="C154" s="38"/>
      <c r="D154" s="105"/>
      <c r="E154" s="89"/>
    </row>
    <row r="155" spans="1:5" x14ac:dyDescent="0.35">
      <c r="A155" s="12"/>
      <c r="B155" s="88"/>
      <c r="C155" s="38"/>
      <c r="D155" s="105"/>
      <c r="E155" s="89"/>
    </row>
    <row r="156" spans="1:5" x14ac:dyDescent="0.35">
      <c r="A156" s="12"/>
      <c r="B156" s="88"/>
      <c r="C156" s="38"/>
      <c r="D156" s="105"/>
      <c r="E156" s="89"/>
    </row>
    <row r="157" spans="1:5" x14ac:dyDescent="0.35">
      <c r="A157" s="12"/>
      <c r="B157" s="88"/>
      <c r="C157" s="38"/>
      <c r="D157" s="105"/>
      <c r="E157" s="89"/>
    </row>
    <row r="158" spans="1:5" x14ac:dyDescent="0.35">
      <c r="A158" s="12"/>
      <c r="B158" s="88"/>
      <c r="C158" s="38"/>
      <c r="D158" s="105"/>
      <c r="E158" s="89"/>
    </row>
    <row r="159" spans="1:5" x14ac:dyDescent="0.35">
      <c r="A159" s="12"/>
      <c r="B159" s="88"/>
      <c r="C159" s="38"/>
      <c r="D159" s="105"/>
      <c r="E159" s="89"/>
    </row>
    <row r="160" spans="1:5" x14ac:dyDescent="0.35">
      <c r="A160" s="12"/>
      <c r="B160" s="88"/>
      <c r="C160" s="38"/>
      <c r="D160" s="105"/>
      <c r="E160" s="89"/>
    </row>
    <row r="161" spans="1:5" x14ac:dyDescent="0.35">
      <c r="A161" s="12"/>
      <c r="B161" s="88"/>
      <c r="C161" s="38"/>
      <c r="D161" s="105"/>
      <c r="E161" s="89"/>
    </row>
    <row r="162" spans="1:5" x14ac:dyDescent="0.35">
      <c r="A162" s="12"/>
      <c r="B162" s="88"/>
      <c r="C162" s="38"/>
      <c r="D162" s="105"/>
      <c r="E162" s="89"/>
    </row>
    <row r="163" spans="1:5" x14ac:dyDescent="0.35">
      <c r="A163" s="12"/>
      <c r="B163" s="88"/>
      <c r="C163" s="38"/>
      <c r="D163" s="105"/>
      <c r="E163" s="89"/>
    </row>
    <row r="164" spans="1:5" ht="15.5" x14ac:dyDescent="0.35">
      <c r="A164" s="12"/>
      <c r="B164" s="21"/>
      <c r="C164" s="22"/>
      <c r="D164" s="73"/>
      <c r="E164" s="23"/>
    </row>
    <row r="165" spans="1:5" x14ac:dyDescent="0.35">
      <c r="C165" s="70" t="s">
        <v>1</v>
      </c>
      <c r="D165" s="74"/>
    </row>
    <row r="166" spans="1:5" x14ac:dyDescent="0.35">
      <c r="C166" s="16">
        <v>876.19999999999982</v>
      </c>
      <c r="D166" s="24" t="str">
        <f>D117</f>
        <v>litres remo</v>
      </c>
    </row>
    <row r="167" spans="1:5" x14ac:dyDescent="0.35">
      <c r="C167" s="9" t="s">
        <v>3</v>
      </c>
      <c r="D167" s="9" t="s">
        <v>4</v>
      </c>
      <c r="E167" s="13"/>
    </row>
    <row r="168" spans="1:5" x14ac:dyDescent="0.35">
      <c r="A168" s="12"/>
      <c r="B168" s="14"/>
      <c r="C168" s="13"/>
      <c r="D168" s="20"/>
      <c r="E168" s="12"/>
    </row>
    <row r="169" spans="1:5" ht="15.5" x14ac:dyDescent="0.35">
      <c r="A169" s="12"/>
      <c r="B169" s="21"/>
      <c r="C169" s="22"/>
      <c r="D169" s="73"/>
      <c r="E169" s="25"/>
    </row>
    <row r="170" spans="1:5" x14ac:dyDescent="0.35">
      <c r="A170" s="12"/>
      <c r="B170" s="14"/>
      <c r="C170" s="70" t="s">
        <v>1</v>
      </c>
      <c r="D170" s="74"/>
    </row>
    <row r="171" spans="1:5" x14ac:dyDescent="0.35">
      <c r="A171" s="12"/>
      <c r="B171" s="26"/>
      <c r="C171" s="27">
        <v>16.8</v>
      </c>
      <c r="D171" s="27">
        <v>25</v>
      </c>
      <c r="E171" s="12"/>
    </row>
    <row r="172" spans="1:5" x14ac:dyDescent="0.35">
      <c r="A172" s="12"/>
      <c r="B172" s="26"/>
      <c r="C172" s="27">
        <v>23.9</v>
      </c>
      <c r="D172" s="27">
        <v>39.5</v>
      </c>
      <c r="E172" s="12"/>
    </row>
    <row r="173" spans="1:5" x14ac:dyDescent="0.35">
      <c r="A173" s="12"/>
      <c r="B173" s="26"/>
      <c r="C173" s="27">
        <v>29</v>
      </c>
      <c r="D173" s="27">
        <v>38.200000000000003</v>
      </c>
      <c r="E173" s="12"/>
    </row>
    <row r="174" spans="1:5" x14ac:dyDescent="0.35">
      <c r="A174" s="12"/>
      <c r="B174" s="26"/>
      <c r="C174" s="27">
        <v>28.3</v>
      </c>
      <c r="D174" s="27">
        <v>37</v>
      </c>
      <c r="E174" s="12"/>
    </row>
    <row r="175" spans="1:5" x14ac:dyDescent="0.35">
      <c r="A175" s="12"/>
      <c r="B175" s="26"/>
      <c r="C175" s="27">
        <v>34.1</v>
      </c>
      <c r="D175" s="27">
        <v>38.5</v>
      </c>
      <c r="E175" s="12"/>
    </row>
    <row r="176" spans="1:5" x14ac:dyDescent="0.35">
      <c r="A176" s="12"/>
      <c r="B176" s="26"/>
      <c r="C176" s="27">
        <v>74</v>
      </c>
      <c r="D176" s="27">
        <v>100</v>
      </c>
      <c r="E176" s="12"/>
    </row>
    <row r="177" spans="1:9" x14ac:dyDescent="0.35">
      <c r="A177" s="12"/>
      <c r="B177" s="14"/>
      <c r="C177" s="9" t="s">
        <v>9</v>
      </c>
      <c r="D177" s="9" t="s">
        <v>10</v>
      </c>
      <c r="E177" s="12"/>
    </row>
    <row r="178" spans="1:9" x14ac:dyDescent="0.35">
      <c r="A178" s="12"/>
      <c r="B178" s="28" t="s">
        <v>6</v>
      </c>
      <c r="C178" s="29">
        <v>206.1</v>
      </c>
      <c r="D178" s="29">
        <v>278.2</v>
      </c>
    </row>
    <row r="179" spans="1:9" x14ac:dyDescent="0.35">
      <c r="B179" s="30"/>
    </row>
    <row r="180" spans="1:9" ht="15.5" x14ac:dyDescent="0.35">
      <c r="A180" s="12"/>
      <c r="B180" s="21" t="s">
        <v>11</v>
      </c>
      <c r="C180" s="22"/>
      <c r="D180" s="73"/>
      <c r="E180" s="23"/>
      <c r="F180" s="12"/>
      <c r="G180" s="1"/>
      <c r="H180" s="2"/>
      <c r="I180" s="2"/>
    </row>
    <row r="181" spans="1:9" x14ac:dyDescent="0.35">
      <c r="C181" s="71" t="s">
        <v>0</v>
      </c>
      <c r="D181" s="73"/>
      <c r="F181" s="2"/>
      <c r="G181" s="1"/>
      <c r="H181" s="2"/>
      <c r="I181" s="2"/>
    </row>
    <row r="182" spans="1:9" x14ac:dyDescent="0.35">
      <c r="B182" s="31"/>
      <c r="C182" s="1" t="s">
        <v>12</v>
      </c>
      <c r="F182" s="2"/>
      <c r="G182" s="1"/>
      <c r="H182" s="2"/>
      <c r="I182" s="2"/>
    </row>
    <row r="183" spans="1:9" x14ac:dyDescent="0.35">
      <c r="C183" s="1" t="s">
        <v>13</v>
      </c>
      <c r="F183" s="2"/>
      <c r="G183" s="1"/>
      <c r="H183" s="2"/>
      <c r="I183" s="2"/>
    </row>
    <row r="184" spans="1:9" x14ac:dyDescent="0.35">
      <c r="F184" s="2"/>
      <c r="G184" s="1"/>
      <c r="H184" s="32"/>
      <c r="I184" s="2"/>
    </row>
    <row r="185" spans="1:9" ht="15.5" x14ac:dyDescent="0.35">
      <c r="B185" s="21" t="s">
        <v>11</v>
      </c>
      <c r="C185" s="22"/>
      <c r="D185" s="73"/>
      <c r="E185" s="23"/>
      <c r="F185" s="2"/>
      <c r="G185" s="1"/>
      <c r="H185" s="33"/>
      <c r="I185" s="2"/>
    </row>
    <row r="186" spans="1:9" x14ac:dyDescent="0.35">
      <c r="C186" s="71" t="s">
        <v>1</v>
      </c>
      <c r="D186" s="73"/>
      <c r="F186" s="2"/>
      <c r="G186" s="1"/>
      <c r="H186" s="2"/>
      <c r="I186" s="2"/>
    </row>
    <row r="187" spans="1:9" x14ac:dyDescent="0.35">
      <c r="C187" s="1" t="s">
        <v>14</v>
      </c>
      <c r="E187" s="34"/>
      <c r="F187" s="2"/>
      <c r="G187" s="1"/>
      <c r="H187" s="35"/>
      <c r="I187" s="2"/>
    </row>
    <row r="188" spans="1:9" x14ac:dyDescent="0.35">
      <c r="C188" s="1" t="s">
        <v>15</v>
      </c>
      <c r="F188" s="2"/>
      <c r="G188" s="1"/>
      <c r="H188" s="35"/>
      <c r="I188" s="2"/>
    </row>
    <row r="189" spans="1:9" x14ac:dyDescent="0.35">
      <c r="F189" s="2"/>
      <c r="G189" s="1"/>
      <c r="H189" s="2"/>
      <c r="I189" s="2"/>
    </row>
    <row r="190" spans="1:9" x14ac:dyDescent="0.35">
      <c r="F190" s="2"/>
      <c r="G190" s="1"/>
      <c r="H190" s="2"/>
      <c r="I190" s="2"/>
    </row>
    <row r="191" spans="1:9" x14ac:dyDescent="0.35">
      <c r="F191" s="2"/>
      <c r="G191" s="1"/>
      <c r="H191" s="2"/>
      <c r="I191" s="2"/>
    </row>
    <row r="192" spans="1:9" x14ac:dyDescent="0.35">
      <c r="F192" s="2"/>
      <c r="G192" s="1"/>
      <c r="H192" s="2"/>
      <c r="I192" s="2"/>
    </row>
    <row r="193" spans="2:9" x14ac:dyDescent="0.35">
      <c r="B193" s="2"/>
      <c r="F193" s="2"/>
      <c r="G193" s="1"/>
      <c r="H193" s="2"/>
      <c r="I193" s="2"/>
    </row>
  </sheetData>
  <hyperlinks>
    <hyperlink ref="E105" r:id="rId1" xr:uid="{0E3E0751-2181-43FA-B0A8-448B7027FC37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C6A09-5736-45AF-BC73-53FB9516A92A}">
  <dimension ref="A1:E10"/>
  <sheetViews>
    <sheetView workbookViewId="0">
      <selection activeCell="D10" sqref="D10"/>
    </sheetView>
  </sheetViews>
  <sheetFormatPr defaultRowHeight="14.5" x14ac:dyDescent="0.35"/>
  <cols>
    <col min="2" max="2" width="11.08984375" style="75" customWidth="1"/>
    <col min="3" max="3" width="20.7265625" style="82" customWidth="1"/>
    <col min="4" max="4" width="24.08984375" style="75" customWidth="1"/>
    <col min="5" max="5" width="46" customWidth="1"/>
  </cols>
  <sheetData>
    <row r="1" spans="1:5" x14ac:dyDescent="0.35">
      <c r="A1" s="12"/>
      <c r="B1" s="37"/>
      <c r="C1" s="78"/>
      <c r="D1" s="13"/>
      <c r="E1" s="36"/>
    </row>
    <row r="2" spans="1:5" x14ac:dyDescent="0.35">
      <c r="A2" s="12"/>
      <c r="B2" s="15" t="s">
        <v>39</v>
      </c>
      <c r="C2" s="79" t="s">
        <v>40</v>
      </c>
      <c r="D2" s="17" t="s">
        <v>41</v>
      </c>
      <c r="E2" s="18" t="s">
        <v>42</v>
      </c>
    </row>
    <row r="3" spans="1:5" x14ac:dyDescent="0.35">
      <c r="A3" s="12"/>
      <c r="B3" s="50">
        <v>44372</v>
      </c>
      <c r="C3" s="80">
        <v>59</v>
      </c>
      <c r="D3" s="51">
        <v>95</v>
      </c>
      <c r="E3" s="52" t="s">
        <v>32</v>
      </c>
    </row>
    <row r="4" spans="1:5" x14ac:dyDescent="0.35">
      <c r="A4" s="12"/>
      <c r="B4" s="57">
        <v>44427</v>
      </c>
      <c r="C4" s="80">
        <v>78</v>
      </c>
      <c r="D4" s="51">
        <v>110</v>
      </c>
      <c r="E4" s="58" t="s">
        <v>32</v>
      </c>
    </row>
    <row r="5" spans="1:5" x14ac:dyDescent="0.35">
      <c r="B5" s="83">
        <v>44457</v>
      </c>
      <c r="C5" s="81">
        <v>119.5</v>
      </c>
      <c r="D5" s="77">
        <v>180</v>
      </c>
      <c r="E5" s="76" t="s">
        <v>32</v>
      </c>
    </row>
    <row r="6" spans="1:5" x14ac:dyDescent="0.35">
      <c r="B6" s="83">
        <v>44503</v>
      </c>
      <c r="C6" s="81">
        <v>107</v>
      </c>
      <c r="D6" s="77">
        <v>160</v>
      </c>
      <c r="E6" s="53" t="s">
        <v>55</v>
      </c>
    </row>
    <row r="7" spans="1:5" x14ac:dyDescent="0.35">
      <c r="B7" s="83">
        <v>44561</v>
      </c>
      <c r="C7" s="81">
        <v>108</v>
      </c>
      <c r="D7" s="77">
        <v>175</v>
      </c>
      <c r="E7" s="53" t="s">
        <v>55</v>
      </c>
    </row>
    <row r="8" spans="1:5" x14ac:dyDescent="0.35">
      <c r="B8" s="113">
        <v>44598</v>
      </c>
      <c r="C8" s="82">
        <v>99</v>
      </c>
      <c r="D8" s="75">
        <v>150</v>
      </c>
      <c r="E8" t="s">
        <v>55</v>
      </c>
    </row>
    <row r="9" spans="1:5" x14ac:dyDescent="0.35">
      <c r="B9" s="113">
        <v>44651</v>
      </c>
      <c r="C9" s="82">
        <v>104</v>
      </c>
      <c r="D9" s="75">
        <v>165</v>
      </c>
      <c r="E9" t="s">
        <v>55</v>
      </c>
    </row>
    <row r="10" spans="1:5" x14ac:dyDescent="0.35">
      <c r="B10" s="113">
        <v>44733</v>
      </c>
      <c r="C10" s="82">
        <v>75.5</v>
      </c>
      <c r="D10" s="75">
        <v>110</v>
      </c>
      <c r="E10" t="s">
        <v>55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 T 2021 2022</vt:lpstr>
      <vt:lpstr> Oak Trees 300lt</vt:lpstr>
      <vt:lpstr>Oak Pic</vt:lpstr>
      <vt:lpstr>Alex Pics</vt:lpstr>
      <vt:lpstr>Alexhills community</vt:lpstr>
      <vt:lpstr>A H 2021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</dc:creator>
  <cp:lastModifiedBy>Les</cp:lastModifiedBy>
  <dcterms:created xsi:type="dcterms:W3CDTF">2021-03-19T05:00:12Z</dcterms:created>
  <dcterms:modified xsi:type="dcterms:W3CDTF">2023-04-20T05:12:19Z</dcterms:modified>
</cp:coreProperties>
</file>